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a\Dropbox\ANY TEMP FILE\"/>
    </mc:Choice>
  </mc:AlternateContent>
  <xr:revisionPtr revIDLastSave="0" documentId="13_ncr:1_{BFCC9A0D-FB51-442F-A77C-AD6D865689E3}" xr6:coauthVersionLast="40" xr6:coauthVersionMax="40" xr10:uidLastSave="{00000000-0000-0000-0000-000000000000}"/>
  <bookViews>
    <workbookView xWindow="360" yWindow="132" windowWidth="19920" windowHeight="7860" xr2:uid="{00000000-000D-0000-FFFF-FFFF00000000}"/>
  </bookViews>
  <sheets>
    <sheet name="P" sheetId="2" r:id="rId1"/>
    <sheet name="PQ" sheetId="12" r:id="rId2"/>
    <sheet name="N" sheetId="4" r:id="rId3"/>
    <sheet name="NQ" sheetId="5" r:id="rId4"/>
    <sheet name="E" sheetId="8" r:id="rId5"/>
    <sheet name="EQ" sheetId="7" r:id="rId6"/>
    <sheet name="M" sheetId="9" r:id="rId7"/>
    <sheet name="MQ" sheetId="29" r:id="rId8"/>
  </sheets>
  <definedNames>
    <definedName name="_xlnm._FilterDatabase" localSheetId="4" hidden="1">E!$A$7:$K$7</definedName>
    <definedName name="_xlnm._FilterDatabase" localSheetId="5" hidden="1">EQ!$A$7:$K$7</definedName>
    <definedName name="_xlnm._FilterDatabase" localSheetId="2" hidden="1">N!$A$7:$K$7</definedName>
    <definedName name="_xlnm._FilterDatabase" localSheetId="3" hidden="1">NQ!$A$7:$K$7</definedName>
    <definedName name="_xlnm._FilterDatabase" localSheetId="0" hidden="1">P!$A$7:$K$7</definedName>
    <definedName name="_xlnm._FilterDatabase" localSheetId="1" hidden="1">PQ!$A$7:$K$7</definedName>
    <definedName name="a" localSheetId="7">#REF!</definedName>
    <definedName name="a">#REF!</definedName>
    <definedName name="h" localSheetId="7">#REF!</definedName>
    <definedName name="h">#REF!</definedName>
    <definedName name="KJHK">#REF!</definedName>
    <definedName name="l" localSheetId="7">#REF!</definedName>
    <definedName name="l">#REF!</definedName>
    <definedName name="_xlnm.Print_Area" localSheetId="4">E!$A$1:$K$17</definedName>
    <definedName name="_xlnm.Print_Area" localSheetId="5">EQ!$A$1:$K$16</definedName>
    <definedName name="_xlnm.Print_Area" localSheetId="2">N!$A$1:$K$14</definedName>
    <definedName name="_xlnm.Print_Area" localSheetId="0">P!$A$1:$J$19</definedName>
    <definedName name="_xlnm.Print_Area" localSheetId="1">PQ!$A$1:$J$22</definedName>
    <definedName name="Sheet_total" localSheetId="1">PQ!$L$1</definedName>
    <definedName name="Sheet_total">P!$L$1</definedName>
    <definedName name="Sheettoatalclass2" localSheetId="7">#REF!</definedName>
    <definedName name="Sheettoatalclass2">#REF!</definedName>
    <definedName name="sheettotalclass3">N!$L$1</definedName>
    <definedName name="sheettotalclass4">NQ!$L$1</definedName>
    <definedName name="sheettotalclass5">E!$L$1</definedName>
    <definedName name="sheettotalclass6">EQ!$L$1</definedName>
    <definedName name="sheettotalclass7" localSheetId="7">MQ!$L$1</definedName>
    <definedName name="sheettotalclass7">M!$L$1</definedName>
    <definedName name="sheettotalclass8" localSheetId="7">#REF!</definedName>
    <definedName name="sheettotalclass8">#REF!</definedName>
    <definedName name="sheettotalclass9" localSheetId="7">#REF!</definedName>
    <definedName name="sheettotalclass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9" l="1"/>
  <c r="J11" i="9"/>
  <c r="J12" i="9"/>
  <c r="J13" i="9"/>
  <c r="J14" i="9"/>
  <c r="J15" i="9"/>
  <c r="J16" i="9"/>
  <c r="J17" i="9"/>
  <c r="J18" i="9"/>
  <c r="J19" i="9"/>
  <c r="J20" i="9"/>
  <c r="J21" i="9"/>
  <c r="J22" i="9"/>
  <c r="J8" i="9"/>
  <c r="J9" i="9"/>
  <c r="J9" i="12"/>
  <c r="J18" i="12"/>
  <c r="J14" i="12"/>
  <c r="J20" i="12"/>
  <c r="J10" i="12"/>
  <c r="J22" i="12"/>
  <c r="J8" i="12"/>
  <c r="J17" i="12" l="1"/>
  <c r="J11" i="12"/>
  <c r="J13" i="12"/>
  <c r="J19" i="12"/>
  <c r="J12" i="12"/>
  <c r="J15" i="12"/>
  <c r="J16" i="12"/>
  <c r="J17" i="2"/>
  <c r="J12" i="2"/>
  <c r="J15" i="2"/>
  <c r="J13" i="2"/>
  <c r="J8" i="2"/>
  <c r="J18" i="2"/>
  <c r="J14" i="2"/>
  <c r="J11" i="2"/>
  <c r="J19" i="2"/>
  <c r="J9" i="2"/>
  <c r="J10" i="2"/>
  <c r="J21" i="12" l="1"/>
  <c r="J23" i="9"/>
  <c r="J16" i="2"/>
</calcChain>
</file>

<file path=xl/sharedStrings.xml><?xml version="1.0" encoding="utf-8"?>
<sst xmlns="http://schemas.openxmlformats.org/spreadsheetml/2006/main" count="387" uniqueCount="123">
  <si>
    <t>BRITISH DRESSAGE AFFILIATED RESULTS SHEET (to be returned within 48 hours of your competition)</t>
  </si>
  <si>
    <t>Place</t>
  </si>
  <si>
    <t>Rider</t>
  </si>
  <si>
    <t>Membership No.</t>
  </si>
  <si>
    <t>Horse</t>
  </si>
  <si>
    <t>Registration No.</t>
  </si>
  <si>
    <t>TOTAL</t>
  </si>
  <si>
    <t>Col</t>
  </si>
  <si>
    <t>%</t>
  </si>
  <si>
    <t>Notes/Queries -</t>
  </si>
  <si>
    <t>No. Of Starters -</t>
  </si>
  <si>
    <t xml:space="preserve">No. Of Starters - </t>
  </si>
  <si>
    <t>Bronze/Silver/Gold (Delete as appropriate)</t>
  </si>
  <si>
    <t>All Scores regardless of percentage must be entered. Return to Kelsey Smith &lt;Kelsey.Smith@britishdressage.co.uk&gt;</t>
  </si>
  <si>
    <r>
      <t xml:space="preserve">ALL MEMBERSHIP &amp; REGISTRATION NUMBERS </t>
    </r>
    <r>
      <rPr>
        <b/>
        <u/>
        <sz val="10"/>
        <rFont val="Corbel"/>
        <family val="2"/>
      </rPr>
      <t>MUST BE ENTERED</t>
    </r>
  </si>
  <si>
    <t>Prize Money</t>
  </si>
  <si>
    <t>BSG</t>
  </si>
  <si>
    <t>Venue: Northallerton</t>
  </si>
  <si>
    <t>Class: 1</t>
  </si>
  <si>
    <t>Class: 2</t>
  </si>
  <si>
    <t>Class: 3</t>
  </si>
  <si>
    <t>Class: 4</t>
  </si>
  <si>
    <t>Class: 5</t>
  </si>
  <si>
    <t>Class: 6</t>
  </si>
  <si>
    <t>Class: 7</t>
  </si>
  <si>
    <t xml:space="preserve">Test: </t>
  </si>
  <si>
    <t>Class: 8</t>
  </si>
  <si>
    <t>Paul Langrick</t>
  </si>
  <si>
    <t>app for</t>
  </si>
  <si>
    <t>Carravilla Gem</t>
  </si>
  <si>
    <t>Silver</t>
  </si>
  <si>
    <t>Bronze</t>
  </si>
  <si>
    <t>Katie Dymond-Brook</t>
  </si>
  <si>
    <t>Charlie Rv 1</t>
  </si>
  <si>
    <t>Lisa Milestone</t>
  </si>
  <si>
    <t>Rs Felledge Blue</t>
  </si>
  <si>
    <t>Rachael Newth</t>
  </si>
  <si>
    <t>Sally V</t>
  </si>
  <si>
    <t>1532702A</t>
  </si>
  <si>
    <t>Georgina Seal</t>
  </si>
  <si>
    <t>Dancing Cosmic Image</t>
  </si>
  <si>
    <t>Gemma Boon</t>
  </si>
  <si>
    <t>Ella 1</t>
  </si>
  <si>
    <t xml:space="preserve">Hannah Bromley </t>
  </si>
  <si>
    <t xml:space="preserve">Simply Scarlett </t>
  </si>
  <si>
    <t xml:space="preserve">Beth Strangeways </t>
  </si>
  <si>
    <t xml:space="preserve">Don Florenzo </t>
  </si>
  <si>
    <t>Caroline  Ianson</t>
  </si>
  <si>
    <t xml:space="preserve">Dungarvan Elvis </t>
  </si>
  <si>
    <t>Cilla Lee</t>
  </si>
  <si>
    <t>Draco Malfoy</t>
  </si>
  <si>
    <t>Jessica Burnham</t>
  </si>
  <si>
    <t>Canal Max</t>
  </si>
  <si>
    <t>1735022A</t>
  </si>
  <si>
    <t>Helsington Tried And Tested</t>
  </si>
  <si>
    <t>Test: P13SQ</t>
  </si>
  <si>
    <t>Judge: Peta Ackerley</t>
  </si>
  <si>
    <t>Test: P14SQ</t>
  </si>
  <si>
    <t>Amy Bond</t>
  </si>
  <si>
    <t>Scotts Hawk</t>
  </si>
  <si>
    <t>Christine Myers</t>
  </si>
  <si>
    <t>Merlins Magic</t>
  </si>
  <si>
    <t xml:space="preserve">Joanne  Elsdon </t>
  </si>
  <si>
    <t xml:space="preserve">One For The Girls </t>
  </si>
  <si>
    <t>Rachael  Newth</t>
  </si>
  <si>
    <t>appfor</t>
  </si>
  <si>
    <t>Aimee Wesson</t>
  </si>
  <si>
    <t>Apollo</t>
  </si>
  <si>
    <t>Kimberly Mcdougall</t>
  </si>
  <si>
    <t>Monbeg Sultan</t>
  </si>
  <si>
    <t>Katy Smith</t>
  </si>
  <si>
    <t>Summer</t>
  </si>
  <si>
    <t>Lucy Rowney</t>
  </si>
  <si>
    <t>Crannaghbeg Hundred</t>
  </si>
  <si>
    <t>Judge: Barbara McGuinness</t>
  </si>
  <si>
    <t>1stS</t>
  </si>
  <si>
    <t>2ndS=</t>
  </si>
  <si>
    <t>4thS</t>
  </si>
  <si>
    <t>1stB</t>
  </si>
  <si>
    <t>2ndB</t>
  </si>
  <si>
    <t>Date: Dec 9th 2018</t>
  </si>
  <si>
    <t>3rdB</t>
  </si>
  <si>
    <t>2ndS</t>
  </si>
  <si>
    <t>3rd=S</t>
  </si>
  <si>
    <t>Test: N28</t>
  </si>
  <si>
    <t>Test: N34SQ</t>
  </si>
  <si>
    <t>Amy Ross</t>
  </si>
  <si>
    <t>San Floriana</t>
  </si>
  <si>
    <t>Ria Scott</t>
  </si>
  <si>
    <t>Miss Demeanour Iv</t>
  </si>
  <si>
    <t>Catherine Lawson</t>
  </si>
  <si>
    <t>Dunelmian</t>
  </si>
  <si>
    <t>ret</t>
  </si>
  <si>
    <t>£10=</t>
  </si>
  <si>
    <t>Jan Brown</t>
  </si>
  <si>
    <t>Cvs Hot Booty</t>
  </si>
  <si>
    <t>Jo Parkes</t>
  </si>
  <si>
    <t>Hamlets Harmony</t>
  </si>
  <si>
    <t>Fiona Witty</t>
  </si>
  <si>
    <t>Early Morn Ii</t>
  </si>
  <si>
    <t>Heather Lawton</t>
  </si>
  <si>
    <t>Salsa Rico</t>
  </si>
  <si>
    <t>Kate Finlay</t>
  </si>
  <si>
    <t>I Chantilly Despris</t>
  </si>
  <si>
    <t>tbc</t>
  </si>
  <si>
    <t>Pippa Hahn</t>
  </si>
  <si>
    <t>Dissington Sailor Man</t>
  </si>
  <si>
    <t>Claire Bell</t>
  </si>
  <si>
    <t>Redington</t>
  </si>
  <si>
    <t>Melanie Ardle</t>
  </si>
  <si>
    <t>Springwater Blackhawk</t>
  </si>
  <si>
    <t>Carly Porter</t>
  </si>
  <si>
    <t>Spinners Gold</t>
  </si>
  <si>
    <t>Test: E44</t>
  </si>
  <si>
    <t>Judge: Les Smith</t>
  </si>
  <si>
    <t>Test: E50Q</t>
  </si>
  <si>
    <t>Pamela Lupton</t>
  </si>
  <si>
    <t>Gladiator Dhi</t>
  </si>
  <si>
    <t>3rdS</t>
  </si>
  <si>
    <t>none</t>
  </si>
  <si>
    <t>Kate Harrison</t>
  </si>
  <si>
    <t>It''s Charlie</t>
  </si>
  <si>
    <t>Test: M71Q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</si>
</sst>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24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3"/>
      <name val="Corbel"/>
      <family val="2"/>
    </font>
    <font>
      <sz val="11"/>
      <color indexed="8"/>
      <name val="Corbel"/>
      <family val="2"/>
    </font>
    <font>
      <b/>
      <sz val="10"/>
      <name val="Corbel"/>
      <family val="2"/>
    </font>
    <font>
      <b/>
      <u/>
      <sz val="14"/>
      <name val="Corbel"/>
      <family val="2"/>
    </font>
    <font>
      <b/>
      <u/>
      <sz val="8"/>
      <name val="Corbel"/>
      <family val="2"/>
    </font>
    <font>
      <b/>
      <sz val="12"/>
      <name val="Corbel"/>
      <family val="2"/>
    </font>
    <font>
      <b/>
      <sz val="8"/>
      <name val="Corbel"/>
      <family val="2"/>
    </font>
    <font>
      <sz val="12"/>
      <name val="Corbel"/>
      <family val="2"/>
    </font>
    <font>
      <b/>
      <u/>
      <sz val="10"/>
      <name val="Corbe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DCE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5" fillId="0" borderId="0" xfId="0" applyFont="1"/>
    <xf numFmtId="0" fontId="1" fillId="0" borderId="3" xfId="0" applyFont="1" applyBorder="1" applyAlignment="1">
      <alignment horizontal="left"/>
    </xf>
    <xf numFmtId="20" fontId="3" fillId="0" borderId="0" xfId="0" applyNumberFormat="1" applyFont="1" applyBorder="1" applyAlignment="1">
      <alignment horizontal="left" shrinkToFit="1"/>
    </xf>
    <xf numFmtId="0" fontId="3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 shrinkToFit="1"/>
    </xf>
    <xf numFmtId="0" fontId="3" fillId="0" borderId="0" xfId="0" applyFont="1" applyBorder="1" applyAlignment="1" applyProtection="1">
      <alignment shrinkToFit="1"/>
      <protection locked="0"/>
    </xf>
    <xf numFmtId="0" fontId="3" fillId="0" borderId="0" xfId="0" applyFont="1" applyBorder="1" applyAlignment="1" applyProtection="1">
      <alignment horizontal="center" shrinkToFi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5" fillId="0" borderId="0" xfId="0" applyFont="1" applyBorder="1"/>
    <xf numFmtId="0" fontId="2" fillId="3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9" fillId="0" borderId="0" xfId="0" applyFont="1"/>
    <xf numFmtId="0" fontId="12" fillId="0" borderId="0" xfId="0" applyFont="1" applyAlignment="1"/>
    <xf numFmtId="2" fontId="2" fillId="2" borderId="4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2" fontId="2" fillId="2" borderId="5" xfId="0" applyNumberFormat="1" applyFont="1" applyFill="1" applyBorder="1" applyAlignment="1">
      <alignment horizontal="center"/>
    </xf>
    <xf numFmtId="0" fontId="2" fillId="0" borderId="2" xfId="0" applyFont="1" applyBorder="1"/>
    <xf numFmtId="0" fontId="1" fillId="0" borderId="6" xfId="0" applyFont="1" applyFill="1" applyBorder="1" applyAlignment="1">
      <alignment horizontal="left" shrinkToFit="1"/>
    </xf>
    <xf numFmtId="0" fontId="1" fillId="0" borderId="7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/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shrinkToFit="1"/>
    </xf>
    <xf numFmtId="0" fontId="0" fillId="0" borderId="1" xfId="0" applyBorder="1" applyAlignment="1">
      <alignment horizontal="center"/>
    </xf>
    <xf numFmtId="1" fontId="3" fillId="0" borderId="2" xfId="0" applyNumberFormat="1" applyFont="1" applyBorder="1" applyAlignment="1">
      <alignment horizontal="center" shrinkToFit="1"/>
    </xf>
    <xf numFmtId="1" fontId="3" fillId="0" borderId="1" xfId="0" applyNumberFormat="1" applyFont="1" applyBorder="1" applyAlignment="1">
      <alignment horizontal="center" shrinkToFit="1"/>
    </xf>
    <xf numFmtId="0" fontId="0" fillId="3" borderId="1" xfId="0" applyFill="1" applyBorder="1"/>
    <xf numFmtId="0" fontId="16" fillId="3" borderId="1" xfId="0" applyFont="1" applyFill="1" applyBorder="1"/>
    <xf numFmtId="0" fontId="1" fillId="0" borderId="11" xfId="0" applyFont="1" applyFill="1" applyBorder="1" applyAlignment="1">
      <alignment horizontal="left" shrinkToFit="1"/>
    </xf>
    <xf numFmtId="0" fontId="1" fillId="0" borderId="1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/>
    <xf numFmtId="0" fontId="1" fillId="0" borderId="1" xfId="0" applyFont="1" applyFill="1" applyBorder="1" applyAlignment="1">
      <alignment horizontal="left" shrinkToFit="1"/>
    </xf>
    <xf numFmtId="0" fontId="1" fillId="0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1" xfId="0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center"/>
    </xf>
    <xf numFmtId="20" fontId="1" fillId="0" borderId="1" xfId="0" applyNumberFormat="1" applyFont="1" applyBorder="1" applyAlignment="1" applyProtection="1">
      <alignment horizontal="left" shrinkToFit="1"/>
      <protection locked="0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6" fontId="2" fillId="0" borderId="2" xfId="0" applyNumberFormat="1" applyFont="1" applyBorder="1"/>
    <xf numFmtId="6" fontId="2" fillId="0" borderId="1" xfId="0" applyNumberFormat="1" applyFont="1" applyBorder="1"/>
    <xf numFmtId="0" fontId="17" fillId="4" borderId="14" xfId="0" applyFont="1" applyFill="1" applyBorder="1" applyAlignment="1">
      <alignment wrapText="1"/>
    </xf>
    <xf numFmtId="0" fontId="17" fillId="4" borderId="14" xfId="0" applyFont="1" applyFill="1" applyBorder="1" applyAlignment="1">
      <alignment horizontal="right" wrapText="1"/>
    </xf>
    <xf numFmtId="0" fontId="17" fillId="5" borderId="14" xfId="0" applyFont="1" applyFill="1" applyBorder="1" applyAlignment="1">
      <alignment wrapText="1"/>
    </xf>
    <xf numFmtId="0" fontId="17" fillId="5" borderId="14" xfId="0" applyFont="1" applyFill="1" applyBorder="1" applyAlignment="1">
      <alignment horizontal="right" wrapText="1"/>
    </xf>
    <xf numFmtId="0" fontId="18" fillId="5" borderId="14" xfId="0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6" fontId="17" fillId="4" borderId="14" xfId="0" applyNumberFormat="1" applyFont="1" applyFill="1" applyBorder="1" applyAlignment="1">
      <alignment wrapText="1"/>
    </xf>
    <xf numFmtId="0" fontId="19" fillId="5" borderId="14" xfId="0" applyFont="1" applyFill="1" applyBorder="1" applyAlignment="1">
      <alignment wrapText="1"/>
    </xf>
    <xf numFmtId="0" fontId="19" fillId="5" borderId="14" xfId="0" applyFont="1" applyFill="1" applyBorder="1" applyAlignment="1">
      <alignment horizontal="right" wrapText="1"/>
    </xf>
    <xf numFmtId="0" fontId="19" fillId="4" borderId="14" xfId="0" applyFont="1" applyFill="1" applyBorder="1" applyAlignment="1">
      <alignment wrapText="1"/>
    </xf>
    <xf numFmtId="0" fontId="19" fillId="4" borderId="14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left" shrinkToFit="1"/>
    </xf>
    <xf numFmtId="0" fontId="21" fillId="4" borderId="14" xfId="0" applyFont="1" applyFill="1" applyBorder="1" applyAlignment="1">
      <alignment wrapText="1"/>
    </xf>
    <xf numFmtId="0" fontId="21" fillId="4" borderId="14" xfId="0" applyFont="1" applyFill="1" applyBorder="1" applyAlignment="1">
      <alignment horizontal="right" wrapText="1"/>
    </xf>
    <xf numFmtId="0" fontId="22" fillId="0" borderId="1" xfId="0" applyFont="1" applyBorder="1"/>
    <xf numFmtId="0" fontId="21" fillId="5" borderId="14" xfId="0" applyFont="1" applyFill="1" applyBorder="1" applyAlignment="1">
      <alignment wrapText="1"/>
    </xf>
    <xf numFmtId="0" fontId="21" fillId="5" borderId="14" xfId="0" applyFont="1" applyFill="1" applyBorder="1" applyAlignment="1">
      <alignment horizontal="right" wrapText="1"/>
    </xf>
    <xf numFmtId="6" fontId="22" fillId="0" borderId="1" xfId="0" applyNumberFormat="1" applyFont="1" applyBorder="1"/>
    <xf numFmtId="0" fontId="23" fillId="4" borderId="14" xfId="0" applyFont="1" applyFill="1" applyBorder="1" applyAlignment="1">
      <alignment wrapText="1"/>
    </xf>
    <xf numFmtId="0" fontId="23" fillId="4" borderId="14" xfId="0" applyFont="1" applyFill="1" applyBorder="1" applyAlignment="1">
      <alignment horizontal="right" wrapText="1"/>
    </xf>
    <xf numFmtId="0" fontId="23" fillId="5" borderId="14" xfId="0" applyFont="1" applyFill="1" applyBorder="1" applyAlignment="1">
      <alignment wrapText="1"/>
    </xf>
    <xf numFmtId="0" fontId="23" fillId="5" borderId="14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0"/>
  <sheetViews>
    <sheetView tabSelected="1" workbookViewId="0">
      <selection activeCell="D25" sqref="D25"/>
    </sheetView>
  </sheetViews>
  <sheetFormatPr defaultColWidth="9.109375" defaultRowHeight="15.6" x14ac:dyDescent="0.3"/>
  <cols>
    <col min="1" max="1" width="7.5546875" style="2" customWidth="1"/>
    <col min="2" max="2" width="23.33203125" style="2" customWidth="1"/>
    <col min="3" max="3" width="17.5546875" style="2" bestFit="1" customWidth="1"/>
    <col min="4" max="4" width="27.44140625" style="2" customWidth="1"/>
    <col min="5" max="5" width="16.6640625" style="2" customWidth="1"/>
    <col min="6" max="6" width="8.33203125" style="2" customWidth="1"/>
    <col min="7" max="7" width="8.109375" style="2" customWidth="1"/>
    <col min="8" max="10" width="9.109375" style="12"/>
    <col min="11" max="11" width="11.88671875" style="2" customWidth="1"/>
    <col min="12" max="16384" width="9.109375" style="2"/>
  </cols>
  <sheetData>
    <row r="1" spans="1:12" customFormat="1" ht="18" x14ac:dyDescent="0.35">
      <c r="A1" s="27" t="s">
        <v>0</v>
      </c>
      <c r="B1" s="28"/>
      <c r="C1" s="29"/>
      <c r="D1" s="28"/>
      <c r="E1" s="30"/>
      <c r="F1" s="30"/>
      <c r="G1" s="28"/>
      <c r="H1" s="31"/>
      <c r="I1" s="32"/>
      <c r="J1" s="28"/>
      <c r="L1" s="61">
        <v>260</v>
      </c>
    </row>
    <row r="2" spans="1:12" customFormat="1" x14ac:dyDescent="0.3">
      <c r="A2" s="65" t="s">
        <v>17</v>
      </c>
      <c r="B2" s="65"/>
      <c r="C2" s="65"/>
      <c r="D2" s="33" t="s">
        <v>80</v>
      </c>
      <c r="E2" s="65" t="s">
        <v>56</v>
      </c>
      <c r="F2" s="65"/>
      <c r="G2" s="65"/>
      <c r="H2" s="65"/>
      <c r="I2" s="34"/>
      <c r="J2" s="35"/>
    </row>
    <row r="3" spans="1:12" customFormat="1" x14ac:dyDescent="0.3">
      <c r="A3" s="65" t="s">
        <v>55</v>
      </c>
      <c r="B3" s="65"/>
      <c r="C3" s="65"/>
      <c r="D3" s="36" t="s">
        <v>18</v>
      </c>
      <c r="E3" s="65" t="s">
        <v>12</v>
      </c>
      <c r="F3" s="65"/>
      <c r="G3" s="65"/>
      <c r="H3" s="65"/>
      <c r="I3" s="65"/>
      <c r="J3" s="36"/>
    </row>
    <row r="4" spans="1:12" customFormat="1" x14ac:dyDescent="0.3">
      <c r="A4" s="66" t="s">
        <v>13</v>
      </c>
      <c r="B4" s="65"/>
      <c r="C4" s="65"/>
      <c r="D4" s="65"/>
      <c r="E4" s="65"/>
      <c r="F4" s="65"/>
      <c r="G4" s="65"/>
      <c r="H4" s="65"/>
      <c r="I4" s="65"/>
      <c r="J4" s="65"/>
    </row>
    <row r="5" spans="1:12" customFormat="1" ht="14.4" x14ac:dyDescent="0.3">
      <c r="A5" s="67" t="s">
        <v>14</v>
      </c>
      <c r="B5" s="67"/>
      <c r="C5" s="67"/>
      <c r="D5" s="67"/>
      <c r="E5" s="67"/>
      <c r="F5" s="67"/>
      <c r="G5" s="67"/>
      <c r="H5" s="67"/>
      <c r="I5" s="67"/>
      <c r="J5" s="67"/>
    </row>
    <row r="6" spans="1:12" ht="16.2" thickBot="1" x14ac:dyDescent="0.35">
      <c r="A6" s="3"/>
      <c r="B6" s="3"/>
      <c r="C6" s="3"/>
      <c r="D6" s="3"/>
      <c r="E6" s="3"/>
      <c r="F6" s="3"/>
      <c r="G6" s="3"/>
      <c r="H6" s="24"/>
      <c r="I6" s="24"/>
      <c r="J6" s="3"/>
      <c r="K6" s="1"/>
    </row>
    <row r="7" spans="1:12" ht="16.2" thickBot="1" x14ac:dyDescent="0.35">
      <c r="A7" s="42" t="s">
        <v>1</v>
      </c>
      <c r="B7" s="48" t="s">
        <v>2</v>
      </c>
      <c r="C7" s="48" t="s">
        <v>3</v>
      </c>
      <c r="D7" s="48" t="s">
        <v>4</v>
      </c>
      <c r="E7" s="48" t="s">
        <v>5</v>
      </c>
      <c r="F7" s="48" t="s">
        <v>16</v>
      </c>
      <c r="G7" s="44" t="s">
        <v>16</v>
      </c>
      <c r="H7" s="44" t="s">
        <v>6</v>
      </c>
      <c r="I7" s="47" t="s">
        <v>7</v>
      </c>
      <c r="J7" s="45" t="s">
        <v>8</v>
      </c>
      <c r="K7" s="46" t="s">
        <v>15</v>
      </c>
    </row>
    <row r="8" spans="1:12" x14ac:dyDescent="0.3">
      <c r="A8" s="50" t="s">
        <v>75</v>
      </c>
      <c r="B8" s="52" t="s">
        <v>41</v>
      </c>
      <c r="C8" s="52">
        <v>1612352</v>
      </c>
      <c r="D8" s="52" t="s">
        <v>42</v>
      </c>
      <c r="E8" s="52">
        <v>1834332</v>
      </c>
      <c r="F8" s="52" t="s">
        <v>30</v>
      </c>
      <c r="G8" s="68">
        <v>7</v>
      </c>
      <c r="H8" s="26">
        <v>176.5</v>
      </c>
      <c r="I8" s="26">
        <v>68</v>
      </c>
      <c r="J8" s="40">
        <f>SUM(H8/Sheet_total)*100</f>
        <v>67.884615384615387</v>
      </c>
      <c r="K8" s="69">
        <v>20</v>
      </c>
    </row>
    <row r="9" spans="1:12" x14ac:dyDescent="0.3">
      <c r="A9" s="51" t="s">
        <v>76</v>
      </c>
      <c r="B9" s="52" t="s">
        <v>51</v>
      </c>
      <c r="C9" s="52">
        <v>1613102</v>
      </c>
      <c r="D9" s="52" t="s">
        <v>52</v>
      </c>
      <c r="E9" s="52" t="s">
        <v>53</v>
      </c>
      <c r="F9" s="52" t="s">
        <v>30</v>
      </c>
      <c r="G9" s="68">
        <v>12</v>
      </c>
      <c r="H9" s="25">
        <v>176</v>
      </c>
      <c r="I9" s="25">
        <v>68</v>
      </c>
      <c r="J9" s="40">
        <f>SUM(H9/Sheet_total)*100</f>
        <v>67.692307692307693</v>
      </c>
      <c r="K9" s="70">
        <v>5</v>
      </c>
    </row>
    <row r="10" spans="1:12" x14ac:dyDescent="0.3">
      <c r="A10" s="51" t="s">
        <v>76</v>
      </c>
      <c r="B10" s="52" t="s">
        <v>27</v>
      </c>
      <c r="C10" s="52" t="s">
        <v>28</v>
      </c>
      <c r="D10" s="52" t="s">
        <v>54</v>
      </c>
      <c r="E10" s="52" t="s">
        <v>28</v>
      </c>
      <c r="F10" s="52" t="s">
        <v>30</v>
      </c>
      <c r="G10" s="68">
        <v>13</v>
      </c>
      <c r="H10" s="25">
        <v>176</v>
      </c>
      <c r="I10" s="25">
        <v>68</v>
      </c>
      <c r="J10" s="37">
        <f>SUM(H10/Sheet_total)*100</f>
        <v>67.692307692307693</v>
      </c>
      <c r="K10" s="70">
        <v>5</v>
      </c>
    </row>
    <row r="11" spans="1:12" x14ac:dyDescent="0.3">
      <c r="A11" s="51" t="s">
        <v>77</v>
      </c>
      <c r="B11" s="52" t="s">
        <v>47</v>
      </c>
      <c r="C11" s="52">
        <v>1712198</v>
      </c>
      <c r="D11" s="52" t="s">
        <v>48</v>
      </c>
      <c r="E11" s="52">
        <v>1712198</v>
      </c>
      <c r="F11" s="52" t="s">
        <v>30</v>
      </c>
      <c r="G11" s="68">
        <v>10</v>
      </c>
      <c r="H11" s="25">
        <v>172.5</v>
      </c>
      <c r="I11" s="25">
        <v>67</v>
      </c>
      <c r="J11" s="40">
        <f>SUM(H11/Sheet_total)*100</f>
        <v>66.34615384615384</v>
      </c>
      <c r="K11" s="38"/>
    </row>
    <row r="12" spans="1:12" x14ac:dyDescent="0.3">
      <c r="A12" s="51" t="s">
        <v>78</v>
      </c>
      <c r="B12" s="52" t="s">
        <v>34</v>
      </c>
      <c r="C12" s="52">
        <v>1029403</v>
      </c>
      <c r="D12" s="52" t="s">
        <v>35</v>
      </c>
      <c r="E12" s="52">
        <v>1731061</v>
      </c>
      <c r="F12" s="52" t="s">
        <v>31</v>
      </c>
      <c r="G12" s="68">
        <v>4</v>
      </c>
      <c r="H12" s="25">
        <v>169.5</v>
      </c>
      <c r="I12" s="25">
        <v>66</v>
      </c>
      <c r="J12" s="37">
        <f>SUM(H12/Sheet_total)*100</f>
        <v>65.192307692307693</v>
      </c>
      <c r="K12" s="38"/>
    </row>
    <row r="13" spans="1:12" x14ac:dyDescent="0.3">
      <c r="A13" s="51"/>
      <c r="B13" s="52" t="s">
        <v>39</v>
      </c>
      <c r="C13" s="52">
        <v>1711435</v>
      </c>
      <c r="D13" s="52" t="s">
        <v>40</v>
      </c>
      <c r="E13" s="52">
        <v>1832680</v>
      </c>
      <c r="F13" s="52" t="s">
        <v>30</v>
      </c>
      <c r="G13" s="68">
        <v>6</v>
      </c>
      <c r="H13" s="25">
        <v>167.5</v>
      </c>
      <c r="I13" s="25">
        <v>65</v>
      </c>
      <c r="J13" s="40">
        <f>SUM(H13/Sheet_total)*100</f>
        <v>64.423076923076934</v>
      </c>
      <c r="K13" s="38"/>
    </row>
    <row r="14" spans="1:12" x14ac:dyDescent="0.3">
      <c r="A14" s="51" t="s">
        <v>79</v>
      </c>
      <c r="B14" s="52" t="s">
        <v>45</v>
      </c>
      <c r="C14" s="52">
        <v>1713682</v>
      </c>
      <c r="D14" s="52" t="s">
        <v>46</v>
      </c>
      <c r="E14" s="52">
        <v>1730279</v>
      </c>
      <c r="F14" s="52" t="s">
        <v>31</v>
      </c>
      <c r="G14" s="68">
        <v>9</v>
      </c>
      <c r="H14" s="25">
        <v>167</v>
      </c>
      <c r="I14" s="25">
        <v>66</v>
      </c>
      <c r="J14" s="37">
        <f>SUM(H14/Sheet_total)*100</f>
        <v>64.230769230769241</v>
      </c>
      <c r="K14" s="38"/>
    </row>
    <row r="15" spans="1:12" x14ac:dyDescent="0.3">
      <c r="A15" s="51"/>
      <c r="B15" s="52" t="s">
        <v>36</v>
      </c>
      <c r="C15" s="52">
        <v>1511981</v>
      </c>
      <c r="D15" s="52" t="s">
        <v>37</v>
      </c>
      <c r="E15" s="52" t="s">
        <v>38</v>
      </c>
      <c r="F15" s="52" t="s">
        <v>31</v>
      </c>
      <c r="G15" s="68">
        <v>5</v>
      </c>
      <c r="H15" s="25">
        <v>166.5</v>
      </c>
      <c r="I15" s="25">
        <v>65</v>
      </c>
      <c r="J15" s="40">
        <f>SUM(H15/Sheet_total)*100</f>
        <v>64.038461538461533</v>
      </c>
      <c r="K15" s="38"/>
    </row>
    <row r="16" spans="1:12" x14ac:dyDescent="0.3">
      <c r="A16" s="51"/>
      <c r="B16" s="52" t="s">
        <v>27</v>
      </c>
      <c r="C16" s="52" t="s">
        <v>28</v>
      </c>
      <c r="D16" s="52" t="s">
        <v>29</v>
      </c>
      <c r="E16" s="52" t="s">
        <v>28</v>
      </c>
      <c r="F16" s="52" t="s">
        <v>30</v>
      </c>
      <c r="G16" s="68">
        <v>1</v>
      </c>
      <c r="H16" s="25">
        <v>165.5</v>
      </c>
      <c r="I16" s="25">
        <v>64</v>
      </c>
      <c r="J16" s="37">
        <f>SUM(H16/Sheet_total)*100</f>
        <v>63.653846153846146</v>
      </c>
      <c r="K16" s="38"/>
    </row>
    <row r="17" spans="1:11" x14ac:dyDescent="0.3">
      <c r="A17" s="51"/>
      <c r="B17" s="52" t="s">
        <v>32</v>
      </c>
      <c r="C17" s="52">
        <v>1811716</v>
      </c>
      <c r="D17" s="52" t="s">
        <v>33</v>
      </c>
      <c r="E17" s="52">
        <v>1832862</v>
      </c>
      <c r="F17" s="52" t="s">
        <v>31</v>
      </c>
      <c r="G17" s="68">
        <v>3</v>
      </c>
      <c r="H17" s="25">
        <v>163</v>
      </c>
      <c r="I17" s="25">
        <v>63</v>
      </c>
      <c r="J17" s="40">
        <f>SUM(H17/Sheet_total)*100</f>
        <v>62.692307692307693</v>
      </c>
      <c r="K17" s="38"/>
    </row>
    <row r="18" spans="1:11" x14ac:dyDescent="0.3">
      <c r="A18" s="51"/>
      <c r="B18" s="52" t="s">
        <v>43</v>
      </c>
      <c r="C18" s="52">
        <v>1811159</v>
      </c>
      <c r="D18" s="52" t="s">
        <v>44</v>
      </c>
      <c r="E18" s="52">
        <v>1831820</v>
      </c>
      <c r="F18" s="52" t="s">
        <v>31</v>
      </c>
      <c r="G18" s="68">
        <v>8</v>
      </c>
      <c r="H18" s="25">
        <v>161.5</v>
      </c>
      <c r="I18" s="25">
        <v>63</v>
      </c>
      <c r="J18" s="37">
        <f>SUM(H18/Sheet_total)*100</f>
        <v>62.115384615384613</v>
      </c>
      <c r="K18" s="38"/>
    </row>
    <row r="19" spans="1:11" x14ac:dyDescent="0.3">
      <c r="A19" s="51"/>
      <c r="B19" s="53" t="s">
        <v>49</v>
      </c>
      <c r="C19" s="52">
        <v>1610165</v>
      </c>
      <c r="D19" s="52" t="s">
        <v>50</v>
      </c>
      <c r="E19" s="52">
        <v>1833902</v>
      </c>
      <c r="F19" s="52" t="s">
        <v>31</v>
      </c>
      <c r="G19" s="68">
        <v>11</v>
      </c>
      <c r="H19" s="25">
        <v>159</v>
      </c>
      <c r="I19" s="25">
        <v>62</v>
      </c>
      <c r="J19" s="40">
        <f>SUM(H19/Sheet_total)*100</f>
        <v>61.15384615384616</v>
      </c>
      <c r="K19" s="38"/>
    </row>
    <row r="20" spans="1:11" s="22" customFormat="1" x14ac:dyDescent="0.3">
      <c r="A20" s="14"/>
      <c r="B20" s="15"/>
      <c r="C20" s="16"/>
      <c r="D20" s="15"/>
      <c r="E20" s="16"/>
      <c r="F20" s="16"/>
      <c r="G20" s="17"/>
      <c r="H20" s="18"/>
      <c r="I20" s="19"/>
      <c r="J20" s="23"/>
      <c r="K20" s="10"/>
    </row>
    <row r="21" spans="1:11" x14ac:dyDescent="0.3">
      <c r="A21" s="64" t="s">
        <v>9</v>
      </c>
      <c r="B21" s="64"/>
      <c r="C21" s="64"/>
      <c r="D21" s="64"/>
      <c r="E21" s="64"/>
      <c r="F21" s="64"/>
      <c r="G21" s="64"/>
      <c r="H21" s="64"/>
      <c r="I21" s="64"/>
      <c r="J21" s="64"/>
      <c r="K21" s="1"/>
    </row>
    <row r="22" spans="1:11" x14ac:dyDescent="0.3">
      <c r="A22" s="64" t="s">
        <v>11</v>
      </c>
      <c r="B22" s="64"/>
      <c r="C22" s="64"/>
      <c r="D22" s="64"/>
      <c r="E22" s="64"/>
      <c r="F22" s="64"/>
      <c r="G22" s="64"/>
      <c r="H22" s="64"/>
      <c r="I22" s="64"/>
      <c r="J22" s="64"/>
      <c r="K22" s="1"/>
    </row>
    <row r="23" spans="1:11" x14ac:dyDescent="0.3">
      <c r="A23" s="4"/>
      <c r="B23" s="5"/>
      <c r="C23" s="6"/>
      <c r="D23" s="5"/>
      <c r="E23" s="6"/>
      <c r="F23" s="6"/>
      <c r="G23" s="7"/>
      <c r="H23" s="8"/>
      <c r="I23" s="9"/>
      <c r="J23" s="13"/>
      <c r="K23" s="1"/>
    </row>
    <row r="24" spans="1:11" x14ac:dyDescent="0.3">
      <c r="A24" s="4"/>
      <c r="B24" s="5"/>
      <c r="C24" s="6"/>
      <c r="D24" s="5"/>
      <c r="E24" s="6"/>
      <c r="F24" s="6"/>
      <c r="G24" s="7"/>
      <c r="H24" s="8"/>
      <c r="I24" s="9"/>
      <c r="J24" s="13"/>
      <c r="K24" s="1"/>
    </row>
    <row r="25" spans="1:11" x14ac:dyDescent="0.3">
      <c r="A25" s="4"/>
      <c r="B25" s="5"/>
      <c r="C25" s="6"/>
      <c r="D25" s="5"/>
      <c r="E25" s="6"/>
      <c r="F25" s="6"/>
      <c r="G25" s="7"/>
      <c r="H25" s="8"/>
      <c r="I25" s="9"/>
      <c r="J25" s="13"/>
      <c r="K25" s="1"/>
    </row>
    <row r="26" spans="1:11" x14ac:dyDescent="0.3">
      <c r="A26" s="4"/>
      <c r="B26" s="5"/>
      <c r="C26" s="6"/>
      <c r="D26" s="5"/>
      <c r="E26" s="6"/>
      <c r="F26" s="6"/>
      <c r="G26" s="7"/>
      <c r="H26" s="8"/>
      <c r="I26" s="9"/>
      <c r="J26" s="13"/>
      <c r="K26" s="1"/>
    </row>
    <row r="27" spans="1:11" x14ac:dyDescent="0.3">
      <c r="A27" s="4"/>
      <c r="B27" s="5"/>
      <c r="C27" s="6"/>
      <c r="D27" s="5"/>
      <c r="E27" s="6"/>
      <c r="F27" s="6"/>
      <c r="G27" s="7"/>
      <c r="H27" s="8"/>
      <c r="I27" s="9"/>
      <c r="J27" s="13"/>
      <c r="K27" s="1"/>
    </row>
    <row r="28" spans="1:11" x14ac:dyDescent="0.3">
      <c r="A28" s="4"/>
      <c r="B28" s="5"/>
      <c r="C28" s="6"/>
      <c r="D28" s="5"/>
      <c r="E28" s="6"/>
      <c r="F28" s="6"/>
      <c r="G28" s="7"/>
      <c r="H28" s="8"/>
      <c r="I28" s="9"/>
      <c r="J28" s="13"/>
      <c r="K28" s="1"/>
    </row>
    <row r="29" spans="1:11" x14ac:dyDescent="0.3">
      <c r="A29" s="4"/>
      <c r="B29" s="5"/>
      <c r="C29" s="6"/>
      <c r="D29" s="5"/>
      <c r="E29" s="6"/>
      <c r="F29" s="6"/>
      <c r="G29" s="7"/>
      <c r="H29" s="8"/>
      <c r="I29" s="9"/>
      <c r="J29" s="13"/>
      <c r="K29" s="1"/>
    </row>
    <row r="30" spans="1:11" x14ac:dyDescent="0.3">
      <c r="A30" s="4"/>
      <c r="B30" s="5"/>
      <c r="C30" s="6"/>
      <c r="D30" s="5"/>
      <c r="E30" s="6"/>
      <c r="F30" s="6"/>
      <c r="G30" s="7"/>
      <c r="H30" s="8"/>
      <c r="I30" s="9"/>
      <c r="J30" s="13"/>
      <c r="K30" s="1"/>
    </row>
    <row r="31" spans="1:11" x14ac:dyDescent="0.3">
      <c r="A31" s="4"/>
      <c r="B31" s="5"/>
      <c r="C31" s="6"/>
      <c r="D31" s="5"/>
      <c r="E31" s="6"/>
      <c r="F31" s="6"/>
      <c r="G31" s="7"/>
      <c r="H31" s="8"/>
      <c r="I31" s="9"/>
      <c r="J31" s="13"/>
      <c r="K31" s="1"/>
    </row>
    <row r="32" spans="1:11" x14ac:dyDescent="0.3">
      <c r="A32" s="4"/>
      <c r="B32" s="5"/>
      <c r="C32" s="6"/>
      <c r="D32" s="5"/>
      <c r="E32" s="6"/>
      <c r="F32" s="6"/>
      <c r="G32" s="7"/>
      <c r="H32" s="8"/>
      <c r="I32" s="9"/>
      <c r="J32" s="13"/>
      <c r="K32" s="1"/>
    </row>
    <row r="33" spans="1:11" x14ac:dyDescent="0.3">
      <c r="A33" s="4"/>
      <c r="B33" s="5"/>
      <c r="C33" s="6"/>
      <c r="D33" s="5"/>
      <c r="E33" s="6"/>
      <c r="F33" s="6"/>
      <c r="G33" s="7"/>
      <c r="H33" s="8"/>
      <c r="I33" s="9"/>
      <c r="J33" s="13"/>
      <c r="K33" s="1"/>
    </row>
    <row r="34" spans="1:11" x14ac:dyDescent="0.3">
      <c r="A34" s="4"/>
      <c r="B34" s="5"/>
      <c r="C34" s="6"/>
      <c r="D34" s="5"/>
      <c r="E34" s="6"/>
      <c r="F34" s="6"/>
      <c r="G34" s="7"/>
      <c r="H34" s="8"/>
      <c r="I34" s="9"/>
      <c r="J34" s="13"/>
      <c r="K34" s="1"/>
    </row>
    <row r="35" spans="1:11" x14ac:dyDescent="0.3">
      <c r="A35" s="4"/>
      <c r="B35" s="5"/>
      <c r="C35" s="6"/>
      <c r="D35" s="5"/>
      <c r="E35" s="6"/>
      <c r="F35" s="6"/>
      <c r="G35" s="7"/>
      <c r="H35" s="8"/>
      <c r="I35" s="9"/>
      <c r="J35" s="13"/>
      <c r="K35" s="1"/>
    </row>
    <row r="36" spans="1:11" x14ac:dyDescent="0.3">
      <c r="A36" s="4"/>
      <c r="B36" s="5"/>
      <c r="C36" s="6"/>
      <c r="D36" s="5"/>
      <c r="E36" s="6"/>
      <c r="F36" s="6"/>
      <c r="G36" s="7"/>
      <c r="H36" s="8"/>
      <c r="I36" s="9"/>
      <c r="J36" s="13"/>
      <c r="K36" s="1"/>
    </row>
    <row r="37" spans="1:11" x14ac:dyDescent="0.3">
      <c r="A37" s="4"/>
      <c r="B37" s="5"/>
      <c r="C37" s="6"/>
      <c r="D37" s="5"/>
      <c r="E37" s="6"/>
      <c r="F37" s="6"/>
      <c r="G37" s="7"/>
      <c r="H37" s="8"/>
      <c r="I37" s="9"/>
      <c r="J37" s="13"/>
      <c r="K37" s="1"/>
    </row>
    <row r="38" spans="1:11" x14ac:dyDescent="0.3">
      <c r="A38" s="4"/>
      <c r="B38" s="5"/>
      <c r="C38" s="6"/>
      <c r="D38" s="5"/>
      <c r="E38" s="6"/>
      <c r="F38" s="6"/>
      <c r="G38" s="7"/>
      <c r="H38" s="8"/>
      <c r="I38" s="9"/>
      <c r="J38" s="13"/>
      <c r="K38" s="1"/>
    </row>
    <row r="39" spans="1:11" x14ac:dyDescent="0.3">
      <c r="A39" s="4"/>
      <c r="B39" s="5"/>
      <c r="C39" s="6"/>
      <c r="D39" s="5"/>
      <c r="E39" s="6"/>
      <c r="F39" s="6"/>
      <c r="G39" s="7"/>
      <c r="H39" s="8"/>
      <c r="I39" s="9"/>
      <c r="J39" s="13"/>
      <c r="K39" s="1"/>
    </row>
    <row r="40" spans="1:11" x14ac:dyDescent="0.3">
      <c r="A40" s="4"/>
      <c r="B40" s="5"/>
      <c r="C40" s="6"/>
      <c r="D40" s="5"/>
      <c r="E40" s="6"/>
      <c r="F40" s="6"/>
      <c r="G40" s="7"/>
      <c r="H40" s="8"/>
      <c r="I40" s="9"/>
      <c r="J40" s="13"/>
      <c r="K40" s="1"/>
    </row>
  </sheetData>
  <autoFilter ref="A7:K7" xr:uid="{00000000-0009-0000-0000-000001000000}">
    <sortState xmlns:xlrd2="http://schemas.microsoft.com/office/spreadsheetml/2017/richdata2" ref="A8:K19">
      <sortCondition descending="1" ref="J7"/>
    </sortState>
  </autoFilter>
  <mergeCells count="8">
    <mergeCell ref="A21:J21"/>
    <mergeCell ref="A22:J22"/>
    <mergeCell ref="A2:C2"/>
    <mergeCell ref="E2:H2"/>
    <mergeCell ref="A3:C3"/>
    <mergeCell ref="E3:I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3"/>
  <sheetViews>
    <sheetView workbookViewId="0">
      <selection activeCell="K11" sqref="K11"/>
    </sheetView>
  </sheetViews>
  <sheetFormatPr defaultColWidth="9.109375" defaultRowHeight="15.6" x14ac:dyDescent="0.3"/>
  <cols>
    <col min="1" max="1" width="7.5546875" style="2" customWidth="1"/>
    <col min="2" max="2" width="23.33203125" style="2" customWidth="1"/>
    <col min="3" max="3" width="17.5546875" style="2" bestFit="1" customWidth="1"/>
    <col min="4" max="4" width="27.44140625" style="2" customWidth="1"/>
    <col min="5" max="5" width="16.6640625" style="2" customWidth="1"/>
    <col min="6" max="6" width="8.33203125" style="2" customWidth="1"/>
    <col min="7" max="7" width="8.109375" style="2" customWidth="1"/>
    <col min="8" max="10" width="9.109375" style="12"/>
    <col min="11" max="11" width="11.88671875" style="2" customWidth="1"/>
    <col min="12" max="16384" width="9.109375" style="2"/>
  </cols>
  <sheetData>
    <row r="1" spans="1:12" customFormat="1" ht="18" x14ac:dyDescent="0.35">
      <c r="A1" s="27" t="s">
        <v>0</v>
      </c>
      <c r="B1" s="28"/>
      <c r="C1" s="29"/>
      <c r="D1" s="28"/>
      <c r="E1" s="30"/>
      <c r="F1" s="30"/>
      <c r="G1" s="28"/>
      <c r="H1" s="31"/>
      <c r="I1" s="32"/>
      <c r="J1" s="28"/>
      <c r="L1" s="61">
        <v>260</v>
      </c>
    </row>
    <row r="2" spans="1:12" customFormat="1" x14ac:dyDescent="0.3">
      <c r="A2" s="65" t="s">
        <v>17</v>
      </c>
      <c r="B2" s="65"/>
      <c r="C2" s="65"/>
      <c r="D2" s="33" t="s">
        <v>80</v>
      </c>
      <c r="E2" s="65" t="s">
        <v>74</v>
      </c>
      <c r="F2" s="65"/>
      <c r="G2" s="65"/>
      <c r="H2" s="65"/>
      <c r="I2" s="34"/>
      <c r="J2" s="35"/>
    </row>
    <row r="3" spans="1:12" customFormat="1" x14ac:dyDescent="0.3">
      <c r="A3" s="65" t="s">
        <v>57</v>
      </c>
      <c r="B3" s="65"/>
      <c r="C3" s="65"/>
      <c r="D3" s="36" t="s">
        <v>19</v>
      </c>
      <c r="E3" s="65" t="s">
        <v>12</v>
      </c>
      <c r="F3" s="65"/>
      <c r="G3" s="65"/>
      <c r="H3" s="65"/>
      <c r="I3" s="65"/>
      <c r="J3" s="36"/>
    </row>
    <row r="4" spans="1:12" customFormat="1" x14ac:dyDescent="0.3">
      <c r="A4" s="66" t="s">
        <v>13</v>
      </c>
      <c r="B4" s="65"/>
      <c r="C4" s="65"/>
      <c r="D4" s="65"/>
      <c r="E4" s="65"/>
      <c r="F4" s="65"/>
      <c r="G4" s="65"/>
      <c r="H4" s="65"/>
      <c r="I4" s="65"/>
      <c r="J4" s="65"/>
    </row>
    <row r="5" spans="1:12" customFormat="1" ht="14.4" x14ac:dyDescent="0.3">
      <c r="A5" s="67" t="s">
        <v>14</v>
      </c>
      <c r="B5" s="67"/>
      <c r="C5" s="67"/>
      <c r="D5" s="67"/>
      <c r="E5" s="67"/>
      <c r="F5" s="67"/>
      <c r="G5" s="67"/>
      <c r="H5" s="67"/>
      <c r="I5" s="67"/>
      <c r="J5" s="67"/>
    </row>
    <row r="6" spans="1:12" ht="16.2" thickBot="1" x14ac:dyDescent="0.35">
      <c r="A6" s="3"/>
      <c r="B6" s="3"/>
      <c r="C6" s="3"/>
      <c r="D6" s="3"/>
      <c r="E6" s="3"/>
      <c r="F6" s="3"/>
      <c r="G6" s="3"/>
      <c r="H6" s="24"/>
      <c r="I6" s="24"/>
      <c r="J6" s="3"/>
      <c r="K6" s="1"/>
    </row>
    <row r="7" spans="1:12" ht="16.2" thickBot="1" x14ac:dyDescent="0.35">
      <c r="A7" s="42" t="s">
        <v>1</v>
      </c>
      <c r="B7" s="43" t="s">
        <v>2</v>
      </c>
      <c r="C7" s="43" t="s">
        <v>3</v>
      </c>
      <c r="D7" s="43" t="s">
        <v>4</v>
      </c>
      <c r="E7" s="43" t="s">
        <v>5</v>
      </c>
      <c r="F7" s="43" t="s">
        <v>16</v>
      </c>
      <c r="G7" s="44" t="s">
        <v>16</v>
      </c>
      <c r="H7" s="44" t="s">
        <v>6</v>
      </c>
      <c r="I7" s="47" t="s">
        <v>7</v>
      </c>
      <c r="J7" s="45" t="s">
        <v>8</v>
      </c>
      <c r="K7" s="46" t="s">
        <v>15</v>
      </c>
    </row>
    <row r="8" spans="1:12" x14ac:dyDescent="0.3">
      <c r="A8" s="50" t="s">
        <v>75</v>
      </c>
      <c r="B8" s="52" t="s">
        <v>72</v>
      </c>
      <c r="C8" s="52">
        <v>1713710</v>
      </c>
      <c r="D8" s="52" t="s">
        <v>73</v>
      </c>
      <c r="E8" s="52">
        <v>1735678</v>
      </c>
      <c r="F8" s="52" t="s">
        <v>30</v>
      </c>
      <c r="G8" s="68">
        <v>20</v>
      </c>
      <c r="H8" s="26">
        <v>178</v>
      </c>
      <c r="I8" s="26">
        <v>67</v>
      </c>
      <c r="J8" s="40">
        <f>SUM(H8/Sheet_total)*100</f>
        <v>68.461538461538467</v>
      </c>
      <c r="K8" s="69">
        <v>20</v>
      </c>
    </row>
    <row r="9" spans="1:12" x14ac:dyDescent="0.3">
      <c r="A9" s="50" t="s">
        <v>82</v>
      </c>
      <c r="B9" s="52" t="s">
        <v>41</v>
      </c>
      <c r="C9" s="52">
        <v>1612352</v>
      </c>
      <c r="D9" s="52" t="s">
        <v>42</v>
      </c>
      <c r="E9" s="52">
        <v>1834332</v>
      </c>
      <c r="F9" s="52" t="s">
        <v>30</v>
      </c>
      <c r="G9" s="68">
        <v>7</v>
      </c>
      <c r="H9" s="26">
        <v>174</v>
      </c>
      <c r="I9" s="26">
        <v>66</v>
      </c>
      <c r="J9" s="40">
        <f>SUM(H9/Sheet_total)*100</f>
        <v>66.92307692307692</v>
      </c>
      <c r="K9" s="69">
        <v>10</v>
      </c>
    </row>
    <row r="10" spans="1:12" x14ac:dyDescent="0.3">
      <c r="A10" s="50" t="s">
        <v>78</v>
      </c>
      <c r="B10" s="52" t="s">
        <v>68</v>
      </c>
      <c r="C10" s="52">
        <v>260630</v>
      </c>
      <c r="D10" s="52" t="s">
        <v>69</v>
      </c>
      <c r="E10" s="52">
        <v>1833089</v>
      </c>
      <c r="F10" s="52" t="s">
        <v>31</v>
      </c>
      <c r="G10" s="68">
        <v>18</v>
      </c>
      <c r="H10" s="26">
        <v>173.5</v>
      </c>
      <c r="I10" s="26">
        <v>67</v>
      </c>
      <c r="J10" s="40">
        <f>SUM(H10/Sheet_total)*100</f>
        <v>66.730769230769226</v>
      </c>
      <c r="K10" s="69">
        <v>10</v>
      </c>
    </row>
    <row r="11" spans="1:12" x14ac:dyDescent="0.3">
      <c r="A11" s="50" t="s">
        <v>79</v>
      </c>
      <c r="B11" s="52" t="s">
        <v>60</v>
      </c>
      <c r="C11" s="52">
        <v>1610307</v>
      </c>
      <c r="D11" s="52" t="s">
        <v>61</v>
      </c>
      <c r="E11" s="52">
        <v>1630465</v>
      </c>
      <c r="F11" s="52" t="s">
        <v>31</v>
      </c>
      <c r="G11" s="68">
        <v>26</v>
      </c>
      <c r="H11" s="26">
        <v>172.5</v>
      </c>
      <c r="I11" s="26">
        <v>66</v>
      </c>
      <c r="J11" s="40">
        <f>SUM(H11/Sheet_total)*100</f>
        <v>66.34615384615384</v>
      </c>
      <c r="K11" s="41"/>
    </row>
    <row r="12" spans="1:12" x14ac:dyDescent="0.3">
      <c r="A12" s="50" t="s">
        <v>81</v>
      </c>
      <c r="B12" s="52" t="s">
        <v>34</v>
      </c>
      <c r="C12" s="52">
        <v>1029403</v>
      </c>
      <c r="D12" s="52" t="s">
        <v>35</v>
      </c>
      <c r="E12" s="52">
        <v>1731061</v>
      </c>
      <c r="F12" s="52" t="s">
        <v>31</v>
      </c>
      <c r="G12" s="68">
        <v>4</v>
      </c>
      <c r="H12" s="26">
        <v>171.5</v>
      </c>
      <c r="I12" s="26">
        <v>66</v>
      </c>
      <c r="J12" s="40">
        <f>SUM(H12/Sheet_total)*100</f>
        <v>65.961538461538467</v>
      </c>
      <c r="K12" s="41"/>
    </row>
    <row r="13" spans="1:12" x14ac:dyDescent="0.3">
      <c r="A13" s="50" t="s">
        <v>83</v>
      </c>
      <c r="B13" s="52" t="s">
        <v>62</v>
      </c>
      <c r="C13" s="52">
        <v>1711983</v>
      </c>
      <c r="D13" s="52" t="s">
        <v>63</v>
      </c>
      <c r="E13" s="52">
        <v>1733131</v>
      </c>
      <c r="F13" s="52" t="s">
        <v>30</v>
      </c>
      <c r="G13" s="68">
        <v>27</v>
      </c>
      <c r="H13" s="26">
        <v>171</v>
      </c>
      <c r="I13" s="26">
        <v>66</v>
      </c>
      <c r="J13" s="40">
        <f>SUM(H13/Sheet_total)*100</f>
        <v>65.769230769230774</v>
      </c>
      <c r="K13" s="41"/>
    </row>
    <row r="14" spans="1:12" x14ac:dyDescent="0.3">
      <c r="A14" s="50" t="s">
        <v>83</v>
      </c>
      <c r="B14" s="52" t="s">
        <v>27</v>
      </c>
      <c r="C14" s="52" t="s">
        <v>65</v>
      </c>
      <c r="D14" s="52" t="s">
        <v>54</v>
      </c>
      <c r="E14" s="52" t="s">
        <v>28</v>
      </c>
      <c r="F14" s="52" t="s">
        <v>30</v>
      </c>
      <c r="G14" s="68">
        <v>13</v>
      </c>
      <c r="H14" s="26">
        <v>171</v>
      </c>
      <c r="I14" s="26">
        <v>66</v>
      </c>
      <c r="J14" s="40">
        <f>SUM(H14/Sheet_total)*100</f>
        <v>65.769230769230774</v>
      </c>
      <c r="K14" s="41"/>
    </row>
    <row r="15" spans="1:12" x14ac:dyDescent="0.3">
      <c r="A15" s="50"/>
      <c r="B15" s="52" t="s">
        <v>64</v>
      </c>
      <c r="C15" s="52">
        <v>1511981</v>
      </c>
      <c r="D15" s="52" t="s">
        <v>37</v>
      </c>
      <c r="E15" s="52" t="s">
        <v>38</v>
      </c>
      <c r="F15" s="52" t="s">
        <v>31</v>
      </c>
      <c r="G15" s="68">
        <v>5</v>
      </c>
      <c r="H15" s="26">
        <v>170</v>
      </c>
      <c r="I15" s="26">
        <v>66</v>
      </c>
      <c r="J15" s="40">
        <f>SUM(H15/Sheet_total)*100</f>
        <v>65.384615384615387</v>
      </c>
      <c r="K15" s="41"/>
    </row>
    <row r="16" spans="1:12" x14ac:dyDescent="0.3">
      <c r="A16" s="50"/>
      <c r="B16" s="52" t="s">
        <v>39</v>
      </c>
      <c r="C16" s="52">
        <v>1711435</v>
      </c>
      <c r="D16" s="52" t="s">
        <v>40</v>
      </c>
      <c r="E16" s="52">
        <v>1832680</v>
      </c>
      <c r="F16" s="52" t="s">
        <v>30</v>
      </c>
      <c r="G16" s="68">
        <v>6</v>
      </c>
      <c r="H16" s="26">
        <v>169.5</v>
      </c>
      <c r="I16" s="26">
        <v>66</v>
      </c>
      <c r="J16" s="40">
        <f>SUM(H16/Sheet_total)*100</f>
        <v>65.192307692307693</v>
      </c>
      <c r="K16" s="41"/>
    </row>
    <row r="17" spans="1:11" x14ac:dyDescent="0.3">
      <c r="A17" s="50"/>
      <c r="B17" s="52" t="s">
        <v>27</v>
      </c>
      <c r="C17" s="52" t="s">
        <v>28</v>
      </c>
      <c r="D17" s="52" t="s">
        <v>29</v>
      </c>
      <c r="E17" s="52" t="s">
        <v>28</v>
      </c>
      <c r="F17" s="52" t="s">
        <v>30</v>
      </c>
      <c r="G17" s="68">
        <v>1</v>
      </c>
      <c r="H17" s="26">
        <v>166.5</v>
      </c>
      <c r="I17" s="26">
        <v>65</v>
      </c>
      <c r="J17" s="40">
        <f>SUM(H17/Sheet_total)*100</f>
        <v>64.038461538461533</v>
      </c>
      <c r="K17" s="41"/>
    </row>
    <row r="18" spans="1:11" x14ac:dyDescent="0.3">
      <c r="A18" s="50"/>
      <c r="B18" s="52" t="s">
        <v>43</v>
      </c>
      <c r="C18" s="52">
        <v>1811159</v>
      </c>
      <c r="D18" s="52" t="s">
        <v>44</v>
      </c>
      <c r="E18" s="52">
        <v>1831820</v>
      </c>
      <c r="F18" s="52" t="s">
        <v>31</v>
      </c>
      <c r="G18" s="68">
        <v>8</v>
      </c>
      <c r="H18" s="26">
        <v>166.5</v>
      </c>
      <c r="I18" s="26">
        <v>64</v>
      </c>
      <c r="J18" s="40">
        <f>SUM(H18/Sheet_total)*100</f>
        <v>64.038461538461533</v>
      </c>
      <c r="K18" s="41"/>
    </row>
    <row r="19" spans="1:11" x14ac:dyDescent="0.3">
      <c r="A19" s="50"/>
      <c r="B19" s="52" t="s">
        <v>32</v>
      </c>
      <c r="C19" s="52">
        <v>1811716</v>
      </c>
      <c r="D19" s="52" t="s">
        <v>33</v>
      </c>
      <c r="E19" s="52">
        <v>1832862</v>
      </c>
      <c r="F19" s="52" t="s">
        <v>31</v>
      </c>
      <c r="G19" s="68">
        <v>3</v>
      </c>
      <c r="H19" s="26">
        <v>165</v>
      </c>
      <c r="I19" s="26">
        <v>63</v>
      </c>
      <c r="J19" s="40">
        <f>SUM(H19/Sheet_total)*100</f>
        <v>63.46153846153846</v>
      </c>
      <c r="K19" s="41"/>
    </row>
    <row r="20" spans="1:11" x14ac:dyDescent="0.3">
      <c r="A20" s="50"/>
      <c r="B20" s="52" t="s">
        <v>66</v>
      </c>
      <c r="C20" s="52">
        <v>1812239</v>
      </c>
      <c r="D20" s="52" t="s">
        <v>67</v>
      </c>
      <c r="E20" s="52">
        <v>1833725</v>
      </c>
      <c r="F20" s="52" t="s">
        <v>31</v>
      </c>
      <c r="G20" s="68">
        <v>17</v>
      </c>
      <c r="H20" s="26">
        <v>164</v>
      </c>
      <c r="I20" s="26">
        <v>63</v>
      </c>
      <c r="J20" s="40">
        <f>SUM(H20/Sheet_total)*100</f>
        <v>63.076923076923073</v>
      </c>
      <c r="K20" s="41"/>
    </row>
    <row r="21" spans="1:11" x14ac:dyDescent="0.3">
      <c r="A21" s="51"/>
      <c r="B21" s="52" t="s">
        <v>58</v>
      </c>
      <c r="C21" s="52">
        <v>401315</v>
      </c>
      <c r="D21" s="52" t="s">
        <v>59</v>
      </c>
      <c r="E21" s="52">
        <v>57802</v>
      </c>
      <c r="F21" s="52" t="s">
        <v>30</v>
      </c>
      <c r="G21" s="68">
        <v>25</v>
      </c>
      <c r="H21" s="25">
        <v>162.5</v>
      </c>
      <c r="I21" s="25">
        <v>61</v>
      </c>
      <c r="J21" s="40">
        <f>SUM(H21/Sheet_total)*100</f>
        <v>62.5</v>
      </c>
      <c r="K21" s="38"/>
    </row>
    <row r="22" spans="1:11" x14ac:dyDescent="0.3">
      <c r="A22" s="51"/>
      <c r="B22" s="52" t="s">
        <v>70</v>
      </c>
      <c r="C22" s="52">
        <v>381500</v>
      </c>
      <c r="D22" s="52" t="s">
        <v>71</v>
      </c>
      <c r="E22" s="52">
        <v>1532088</v>
      </c>
      <c r="F22" s="52" t="s">
        <v>30</v>
      </c>
      <c r="G22" s="68">
        <v>19</v>
      </c>
      <c r="H22" s="25">
        <v>147</v>
      </c>
      <c r="I22" s="25">
        <v>58</v>
      </c>
      <c r="J22" s="40">
        <f>SUM(H22/Sheet_total)*100</f>
        <v>56.53846153846154</v>
      </c>
      <c r="K22" s="38"/>
    </row>
    <row r="23" spans="1:11" s="22" customFormat="1" x14ac:dyDescent="0.3">
      <c r="A23" s="14"/>
      <c r="B23" s="15"/>
      <c r="C23" s="16"/>
      <c r="D23" s="15"/>
      <c r="E23" s="16"/>
      <c r="F23" s="16"/>
      <c r="G23" s="17"/>
      <c r="H23" s="18"/>
      <c r="I23" s="19"/>
      <c r="J23" s="23"/>
      <c r="K23" s="10"/>
    </row>
    <row r="24" spans="1:11" x14ac:dyDescent="0.3">
      <c r="A24" s="64" t="s">
        <v>9</v>
      </c>
      <c r="B24" s="64"/>
      <c r="C24" s="64"/>
      <c r="D24" s="64"/>
      <c r="E24" s="64"/>
      <c r="F24" s="64"/>
      <c r="G24" s="64"/>
      <c r="H24" s="64"/>
      <c r="I24" s="64"/>
      <c r="J24" s="64"/>
      <c r="K24" s="1"/>
    </row>
    <row r="25" spans="1:11" x14ac:dyDescent="0.3">
      <c r="A25" s="64" t="s">
        <v>11</v>
      </c>
      <c r="B25" s="64"/>
      <c r="C25" s="64"/>
      <c r="D25" s="64"/>
      <c r="E25" s="64"/>
      <c r="F25" s="64"/>
      <c r="G25" s="64"/>
      <c r="H25" s="64"/>
      <c r="I25" s="64"/>
      <c r="J25" s="64"/>
      <c r="K25" s="1"/>
    </row>
    <row r="26" spans="1:11" x14ac:dyDescent="0.3">
      <c r="A26" s="4"/>
      <c r="B26" s="5"/>
      <c r="C26" s="6"/>
      <c r="D26" s="5"/>
      <c r="E26" s="6"/>
      <c r="F26" s="6"/>
      <c r="G26" s="7"/>
      <c r="H26" s="8"/>
      <c r="I26" s="9"/>
      <c r="J26" s="13"/>
      <c r="K26" s="1"/>
    </row>
    <row r="27" spans="1:11" x14ac:dyDescent="0.3">
      <c r="A27" s="4"/>
      <c r="B27" s="5"/>
      <c r="C27" s="6"/>
      <c r="D27" s="5"/>
      <c r="E27" s="6"/>
      <c r="F27" s="6"/>
      <c r="G27" s="7"/>
      <c r="H27" s="8"/>
      <c r="I27" s="9"/>
      <c r="J27" s="13"/>
      <c r="K27" s="1"/>
    </row>
    <row r="28" spans="1:11" x14ac:dyDescent="0.3">
      <c r="A28" s="4"/>
      <c r="B28" s="5"/>
      <c r="C28" s="6"/>
      <c r="D28" s="5"/>
      <c r="E28" s="6"/>
      <c r="F28" s="6"/>
      <c r="G28" s="7"/>
      <c r="H28" s="8"/>
      <c r="I28" s="9"/>
      <c r="J28" s="13"/>
      <c r="K28" s="1"/>
    </row>
    <row r="29" spans="1:11" x14ac:dyDescent="0.3">
      <c r="A29" s="4"/>
      <c r="B29" s="5"/>
      <c r="C29" s="6"/>
      <c r="D29" s="5"/>
      <c r="E29" s="6"/>
      <c r="F29" s="6"/>
      <c r="G29" s="7"/>
      <c r="H29" s="8"/>
      <c r="I29" s="9"/>
      <c r="J29" s="13"/>
      <c r="K29" s="1"/>
    </row>
    <row r="30" spans="1:11" x14ac:dyDescent="0.3">
      <c r="A30" s="4"/>
      <c r="B30" s="5"/>
      <c r="C30" s="6"/>
      <c r="D30" s="5"/>
      <c r="E30" s="6"/>
      <c r="F30" s="6"/>
      <c r="G30" s="7"/>
      <c r="H30" s="8"/>
      <c r="I30" s="9"/>
      <c r="J30" s="13"/>
      <c r="K30" s="1"/>
    </row>
    <row r="31" spans="1:11" x14ac:dyDescent="0.3">
      <c r="A31" s="4"/>
      <c r="B31" s="5"/>
      <c r="C31" s="6"/>
      <c r="D31" s="5"/>
      <c r="E31" s="6"/>
      <c r="F31" s="6"/>
      <c r="G31" s="7"/>
      <c r="H31" s="8"/>
      <c r="I31" s="9"/>
      <c r="J31" s="13"/>
      <c r="K31" s="1"/>
    </row>
    <row r="32" spans="1:11" x14ac:dyDescent="0.3">
      <c r="A32" s="4"/>
      <c r="B32" s="5"/>
      <c r="C32" s="6"/>
      <c r="D32" s="5"/>
      <c r="E32" s="6"/>
      <c r="F32" s="6"/>
      <c r="G32" s="7"/>
      <c r="H32" s="8"/>
      <c r="I32" s="9"/>
      <c r="J32" s="13"/>
      <c r="K32" s="1"/>
    </row>
    <row r="33" spans="1:11" x14ac:dyDescent="0.3">
      <c r="A33" s="4"/>
      <c r="B33" s="5"/>
      <c r="C33" s="6"/>
      <c r="D33" s="5"/>
      <c r="E33" s="6"/>
      <c r="F33" s="6"/>
      <c r="G33" s="7"/>
      <c r="H33" s="8"/>
      <c r="I33" s="9"/>
      <c r="J33" s="13"/>
      <c r="K33" s="1"/>
    </row>
    <row r="34" spans="1:11" x14ac:dyDescent="0.3">
      <c r="A34" s="4"/>
      <c r="B34" s="5"/>
      <c r="C34" s="6"/>
      <c r="D34" s="5"/>
      <c r="E34" s="6"/>
      <c r="F34" s="6"/>
      <c r="G34" s="7"/>
      <c r="H34" s="8"/>
      <c r="I34" s="9"/>
      <c r="J34" s="13"/>
      <c r="K34" s="1"/>
    </row>
    <row r="35" spans="1:11" x14ac:dyDescent="0.3">
      <c r="A35" s="4"/>
      <c r="B35" s="5"/>
      <c r="C35" s="6"/>
      <c r="D35" s="5"/>
      <c r="E35" s="6"/>
      <c r="F35" s="6"/>
      <c r="G35" s="7"/>
      <c r="H35" s="8"/>
      <c r="I35" s="9"/>
      <c r="J35" s="13"/>
      <c r="K35" s="1"/>
    </row>
    <row r="36" spans="1:11" x14ac:dyDescent="0.3">
      <c r="A36" s="4"/>
      <c r="B36" s="5"/>
      <c r="C36" s="6"/>
      <c r="D36" s="5"/>
      <c r="E36" s="6"/>
      <c r="F36" s="6"/>
      <c r="G36" s="7"/>
      <c r="H36" s="8"/>
      <c r="I36" s="9"/>
      <c r="J36" s="13"/>
      <c r="K36" s="1"/>
    </row>
    <row r="37" spans="1:11" x14ac:dyDescent="0.3">
      <c r="A37" s="4"/>
      <c r="B37" s="5"/>
      <c r="C37" s="6"/>
      <c r="D37" s="5"/>
      <c r="E37" s="6"/>
      <c r="F37" s="6"/>
      <c r="G37" s="7"/>
      <c r="H37" s="8"/>
      <c r="I37" s="9"/>
      <c r="J37" s="13"/>
      <c r="K37" s="1"/>
    </row>
    <row r="38" spans="1:11" x14ac:dyDescent="0.3">
      <c r="A38" s="4"/>
      <c r="B38" s="5"/>
      <c r="C38" s="6"/>
      <c r="D38" s="5"/>
      <c r="E38" s="6"/>
      <c r="F38" s="6"/>
      <c r="G38" s="7"/>
      <c r="H38" s="8"/>
      <c r="I38" s="9"/>
      <c r="J38" s="13"/>
      <c r="K38" s="1"/>
    </row>
    <row r="39" spans="1:11" x14ac:dyDescent="0.3">
      <c r="A39" s="4"/>
      <c r="B39" s="5"/>
      <c r="C39" s="6"/>
      <c r="D39" s="5"/>
      <c r="E39" s="6"/>
      <c r="F39" s="6"/>
      <c r="G39" s="7"/>
      <c r="H39" s="8"/>
      <c r="I39" s="9"/>
      <c r="J39" s="13"/>
      <c r="K39" s="1"/>
    </row>
    <row r="40" spans="1:11" x14ac:dyDescent="0.3">
      <c r="A40" s="4"/>
      <c r="B40" s="5"/>
      <c r="C40" s="6"/>
      <c r="D40" s="5"/>
      <c r="E40" s="6"/>
      <c r="F40" s="6"/>
      <c r="G40" s="7"/>
      <c r="H40" s="8"/>
      <c r="I40" s="9"/>
      <c r="J40" s="13"/>
      <c r="K40" s="1"/>
    </row>
    <row r="41" spans="1:11" x14ac:dyDescent="0.3">
      <c r="A41" s="4"/>
      <c r="B41" s="5"/>
      <c r="C41" s="6"/>
      <c r="D41" s="5"/>
      <c r="E41" s="6"/>
      <c r="F41" s="6"/>
      <c r="G41" s="7"/>
      <c r="H41" s="8"/>
      <c r="I41" s="9"/>
      <c r="J41" s="13"/>
      <c r="K41" s="1"/>
    </row>
    <row r="42" spans="1:11" x14ac:dyDescent="0.3">
      <c r="A42" s="4"/>
      <c r="B42" s="5"/>
      <c r="C42" s="6"/>
      <c r="D42" s="5"/>
      <c r="E42" s="6"/>
      <c r="F42" s="6"/>
      <c r="G42" s="7"/>
      <c r="H42" s="8"/>
      <c r="I42" s="9"/>
      <c r="J42" s="13"/>
      <c r="K42" s="1"/>
    </row>
    <row r="43" spans="1:11" x14ac:dyDescent="0.3">
      <c r="A43" s="4"/>
      <c r="B43" s="5"/>
      <c r="C43" s="6"/>
      <c r="D43" s="5"/>
      <c r="E43" s="6"/>
      <c r="F43" s="6"/>
      <c r="G43" s="7"/>
      <c r="H43" s="8"/>
      <c r="I43" s="9"/>
      <c r="J43" s="13"/>
      <c r="K43" s="1"/>
    </row>
  </sheetData>
  <autoFilter ref="A7:K7" xr:uid="{00000000-0009-0000-0000-000002000000}">
    <sortState xmlns:xlrd2="http://schemas.microsoft.com/office/spreadsheetml/2017/richdata2" ref="A8:K22">
      <sortCondition descending="1" ref="J7"/>
    </sortState>
  </autoFilter>
  <mergeCells count="8">
    <mergeCell ref="A24:J24"/>
    <mergeCell ref="A25:J25"/>
    <mergeCell ref="A2:C2"/>
    <mergeCell ref="E2:H2"/>
    <mergeCell ref="A3:C3"/>
    <mergeCell ref="E3:I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5"/>
  <sheetViews>
    <sheetView workbookViewId="0">
      <selection activeCell="K10" sqref="K10"/>
    </sheetView>
  </sheetViews>
  <sheetFormatPr defaultColWidth="9.109375" defaultRowHeight="15.6" x14ac:dyDescent="0.3"/>
  <cols>
    <col min="1" max="1" width="7.5546875" style="2" customWidth="1"/>
    <col min="2" max="2" width="23.33203125" style="2" customWidth="1"/>
    <col min="3" max="3" width="17.44140625" style="2" customWidth="1"/>
    <col min="4" max="4" width="27.44140625" style="2" customWidth="1"/>
    <col min="5" max="5" width="15" style="2" customWidth="1"/>
    <col min="6" max="6" width="8.33203125" style="2" customWidth="1"/>
    <col min="7" max="7" width="8.109375" style="2" customWidth="1"/>
    <col min="8" max="9" width="9.109375" style="12"/>
    <col min="10" max="10" width="9.5546875" style="12" bestFit="1" customWidth="1"/>
    <col min="11" max="11" width="11.88671875" style="2" customWidth="1"/>
    <col min="12" max="16384" width="9.109375" style="2"/>
  </cols>
  <sheetData>
    <row r="1" spans="1:12" customFormat="1" ht="18" x14ac:dyDescent="0.35">
      <c r="A1" s="27" t="s">
        <v>0</v>
      </c>
      <c r="B1" s="28"/>
      <c r="C1" s="29"/>
      <c r="D1" s="28"/>
      <c r="E1" s="30"/>
      <c r="F1" s="30"/>
      <c r="G1" s="28"/>
      <c r="H1" s="31"/>
      <c r="I1" s="32"/>
      <c r="J1" s="28"/>
      <c r="L1" s="61"/>
    </row>
    <row r="2" spans="1:12" customFormat="1" x14ac:dyDescent="0.3">
      <c r="A2" s="65" t="s">
        <v>17</v>
      </c>
      <c r="B2" s="65"/>
      <c r="C2" s="65"/>
      <c r="D2" s="33" t="s">
        <v>80</v>
      </c>
      <c r="E2" s="65" t="s">
        <v>56</v>
      </c>
      <c r="F2" s="65"/>
      <c r="G2" s="65"/>
      <c r="H2" s="65"/>
      <c r="I2" s="34"/>
      <c r="J2" s="35"/>
    </row>
    <row r="3" spans="1:12" customFormat="1" x14ac:dyDescent="0.3">
      <c r="A3" s="65" t="s">
        <v>84</v>
      </c>
      <c r="B3" s="65"/>
      <c r="C3" s="65"/>
      <c r="D3" s="36" t="s">
        <v>20</v>
      </c>
      <c r="E3" s="65" t="s">
        <v>12</v>
      </c>
      <c r="F3" s="65"/>
      <c r="G3" s="65"/>
      <c r="H3" s="65"/>
      <c r="I3" s="65"/>
      <c r="J3" s="36"/>
    </row>
    <row r="4" spans="1:12" customFormat="1" x14ac:dyDescent="0.3">
      <c r="A4" s="66" t="s">
        <v>13</v>
      </c>
      <c r="B4" s="65"/>
      <c r="C4" s="65"/>
      <c r="D4" s="65"/>
      <c r="E4" s="65"/>
      <c r="F4" s="65"/>
      <c r="G4" s="65"/>
      <c r="H4" s="65"/>
      <c r="I4" s="65"/>
      <c r="J4" s="65"/>
    </row>
    <row r="5" spans="1:12" customFormat="1" ht="14.4" x14ac:dyDescent="0.3">
      <c r="A5" s="67" t="s">
        <v>14</v>
      </c>
      <c r="B5" s="67"/>
      <c r="C5" s="67"/>
      <c r="D5" s="67"/>
      <c r="E5" s="67"/>
      <c r="F5" s="67"/>
      <c r="G5" s="67"/>
      <c r="H5" s="67"/>
      <c r="I5" s="67"/>
      <c r="J5" s="67"/>
    </row>
    <row r="6" spans="1:12" s="22" customFormat="1" ht="16.2" thickBot="1" x14ac:dyDescent="0.35">
      <c r="A6" s="21"/>
      <c r="B6" s="21"/>
      <c r="C6" s="21"/>
      <c r="D6" s="21"/>
      <c r="E6" s="21"/>
      <c r="F6" s="21"/>
      <c r="G6" s="21"/>
      <c r="H6" s="8"/>
      <c r="I6" s="8"/>
      <c r="J6" s="21"/>
      <c r="K6" s="10"/>
    </row>
    <row r="7" spans="1:12" ht="16.2" thickBot="1" x14ac:dyDescent="0.35">
      <c r="A7" s="54" t="s">
        <v>1</v>
      </c>
      <c r="B7" s="48" t="s">
        <v>2</v>
      </c>
      <c r="C7" s="48" t="s">
        <v>3</v>
      </c>
      <c r="D7" s="48" t="s">
        <v>4</v>
      </c>
      <c r="E7" s="48" t="s">
        <v>5</v>
      </c>
      <c r="F7" s="48" t="s">
        <v>16</v>
      </c>
      <c r="G7" s="55" t="s">
        <v>16</v>
      </c>
      <c r="H7" s="55" t="s">
        <v>6</v>
      </c>
      <c r="I7" s="55" t="s">
        <v>7</v>
      </c>
      <c r="J7" s="56" t="s">
        <v>8</v>
      </c>
      <c r="K7" s="57" t="s">
        <v>15</v>
      </c>
    </row>
    <row r="8" spans="1:12" ht="16.2" thickBot="1" x14ac:dyDescent="0.35">
      <c r="A8" s="71" t="s">
        <v>75</v>
      </c>
      <c r="B8" s="71" t="s">
        <v>86</v>
      </c>
      <c r="C8" s="72">
        <v>1610537</v>
      </c>
      <c r="D8" s="71" t="s">
        <v>87</v>
      </c>
      <c r="E8" s="72">
        <v>1630427</v>
      </c>
      <c r="F8" s="71" t="s">
        <v>30</v>
      </c>
      <c r="G8" s="72">
        <v>14</v>
      </c>
      <c r="H8" s="72">
        <v>161.5</v>
      </c>
      <c r="I8" s="72">
        <v>54</v>
      </c>
      <c r="J8" s="72">
        <v>67.290000000000006</v>
      </c>
      <c r="K8" s="77" t="s">
        <v>93</v>
      </c>
    </row>
    <row r="9" spans="1:12" ht="31.8" thickBot="1" x14ac:dyDescent="0.35">
      <c r="A9" s="73" t="s">
        <v>78</v>
      </c>
      <c r="B9" s="73" t="s">
        <v>88</v>
      </c>
      <c r="C9" s="74">
        <v>1812381</v>
      </c>
      <c r="D9" s="73" t="s">
        <v>89</v>
      </c>
      <c r="E9" s="74">
        <v>1634069</v>
      </c>
      <c r="F9" s="73" t="s">
        <v>31</v>
      </c>
      <c r="G9" s="74">
        <v>16</v>
      </c>
      <c r="H9" s="74">
        <v>161.5</v>
      </c>
      <c r="I9" s="74">
        <v>54</v>
      </c>
      <c r="J9" s="74">
        <v>67.290000000000006</v>
      </c>
      <c r="K9" s="73" t="s">
        <v>93</v>
      </c>
    </row>
    <row r="10" spans="1:12" ht="31.8" thickBot="1" x14ac:dyDescent="0.35">
      <c r="A10" s="71" t="s">
        <v>79</v>
      </c>
      <c r="B10" s="71" t="s">
        <v>68</v>
      </c>
      <c r="C10" s="72">
        <v>260630</v>
      </c>
      <c r="D10" s="71" t="s">
        <v>69</v>
      </c>
      <c r="E10" s="72">
        <v>1833089</v>
      </c>
      <c r="F10" s="71" t="s">
        <v>31</v>
      </c>
      <c r="G10" s="72">
        <v>18</v>
      </c>
      <c r="H10" s="72">
        <v>159</v>
      </c>
      <c r="I10" s="72">
        <v>53</v>
      </c>
      <c r="J10" s="72">
        <v>66.25</v>
      </c>
      <c r="K10" s="71"/>
    </row>
    <row r="11" spans="1:12" ht="31.8" thickBot="1" x14ac:dyDescent="0.35">
      <c r="A11" s="75"/>
      <c r="B11" s="73" t="s">
        <v>72</v>
      </c>
      <c r="C11" s="74">
        <v>1713710</v>
      </c>
      <c r="D11" s="73" t="s">
        <v>73</v>
      </c>
      <c r="E11" s="74">
        <v>1735678</v>
      </c>
      <c r="F11" s="73" t="s">
        <v>31</v>
      </c>
      <c r="G11" s="74">
        <v>20</v>
      </c>
      <c r="H11" s="74">
        <v>156.5</v>
      </c>
      <c r="I11" s="74">
        <v>52</v>
      </c>
      <c r="J11" s="74">
        <v>65.209999999999994</v>
      </c>
      <c r="K11" s="75"/>
    </row>
    <row r="12" spans="1:12" ht="16.2" thickBot="1" x14ac:dyDescent="0.35">
      <c r="A12" s="76"/>
      <c r="B12" s="71" t="s">
        <v>70</v>
      </c>
      <c r="C12" s="72">
        <v>381500</v>
      </c>
      <c r="D12" s="71" t="s">
        <v>71</v>
      </c>
      <c r="E12" s="72">
        <v>1532088</v>
      </c>
      <c r="F12" s="71" t="s">
        <v>30</v>
      </c>
      <c r="G12" s="72">
        <v>19</v>
      </c>
      <c r="H12" s="72">
        <v>154</v>
      </c>
      <c r="I12" s="72">
        <v>52</v>
      </c>
      <c r="J12" s="72">
        <v>64.17</v>
      </c>
      <c r="K12" s="76"/>
    </row>
    <row r="13" spans="1:12" ht="31.8" thickBot="1" x14ac:dyDescent="0.35">
      <c r="A13" s="75"/>
      <c r="B13" s="73" t="s">
        <v>66</v>
      </c>
      <c r="C13" s="74">
        <v>1812239</v>
      </c>
      <c r="D13" s="73" t="s">
        <v>67</v>
      </c>
      <c r="E13" s="74">
        <v>1833725</v>
      </c>
      <c r="F13" s="73" t="s">
        <v>31</v>
      </c>
      <c r="G13" s="74">
        <v>17</v>
      </c>
      <c r="H13" s="74">
        <v>152.5</v>
      </c>
      <c r="I13" s="74">
        <v>51</v>
      </c>
      <c r="J13" s="74">
        <v>63.54</v>
      </c>
      <c r="K13" s="75"/>
    </row>
    <row r="14" spans="1:12" ht="16.2" thickBot="1" x14ac:dyDescent="0.35">
      <c r="A14" s="76"/>
      <c r="B14" s="71" t="s">
        <v>90</v>
      </c>
      <c r="C14" s="72">
        <v>143804</v>
      </c>
      <c r="D14" s="71" t="s">
        <v>91</v>
      </c>
      <c r="E14" s="72">
        <v>1635183</v>
      </c>
      <c r="F14" s="71" t="s">
        <v>30</v>
      </c>
      <c r="G14" s="72">
        <v>15</v>
      </c>
      <c r="H14" s="71" t="s">
        <v>92</v>
      </c>
      <c r="I14" s="72">
        <v>0</v>
      </c>
      <c r="J14" s="72">
        <v>0</v>
      </c>
      <c r="K14" s="76"/>
    </row>
    <row r="15" spans="1:12" x14ac:dyDescent="0.3">
      <c r="A15" s="20"/>
      <c r="B15" s="15"/>
      <c r="C15" s="16"/>
      <c r="D15" s="15"/>
      <c r="E15" s="16"/>
      <c r="F15" s="16"/>
      <c r="G15" s="17"/>
      <c r="H15" s="18"/>
      <c r="I15" s="19"/>
      <c r="J15" s="23"/>
      <c r="K15" s="1"/>
    </row>
    <row r="16" spans="1:12" x14ac:dyDescent="0.3">
      <c r="A16" s="64" t="s">
        <v>11</v>
      </c>
      <c r="B16" s="64"/>
      <c r="C16" s="64"/>
      <c r="D16" s="64"/>
      <c r="E16" s="64"/>
      <c r="F16" s="64"/>
      <c r="G16" s="64"/>
      <c r="H16" s="64"/>
      <c r="I16" s="64"/>
      <c r="J16" s="64"/>
      <c r="K16" s="1"/>
    </row>
    <row r="17" spans="1:11" x14ac:dyDescent="0.3">
      <c r="A17" s="64" t="s">
        <v>10</v>
      </c>
      <c r="B17" s="64"/>
      <c r="C17" s="64"/>
      <c r="D17" s="64"/>
      <c r="E17" s="64"/>
      <c r="F17" s="64"/>
      <c r="G17" s="64"/>
      <c r="H17" s="64"/>
      <c r="I17" s="64"/>
      <c r="J17" s="64"/>
      <c r="K17" s="1"/>
    </row>
    <row r="18" spans="1:11" x14ac:dyDescent="0.3">
      <c r="A18" s="4"/>
      <c r="B18" s="5"/>
      <c r="C18" s="6"/>
      <c r="D18" s="5"/>
      <c r="E18" s="6"/>
      <c r="F18" s="6"/>
      <c r="G18" s="7"/>
      <c r="H18" s="8"/>
      <c r="I18" s="9"/>
      <c r="J18" s="13"/>
      <c r="K18" s="1"/>
    </row>
    <row r="19" spans="1:11" x14ac:dyDescent="0.3">
      <c r="A19" s="4"/>
      <c r="B19" s="5"/>
      <c r="C19" s="6"/>
      <c r="D19" s="5"/>
      <c r="E19" s="6"/>
      <c r="F19" s="6"/>
      <c r="G19" s="7"/>
      <c r="H19" s="8"/>
      <c r="I19" s="9"/>
      <c r="J19" s="13"/>
      <c r="K19" s="1"/>
    </row>
    <row r="20" spans="1:11" x14ac:dyDescent="0.3">
      <c r="A20" s="4"/>
      <c r="B20" s="5"/>
      <c r="C20" s="6"/>
      <c r="D20" s="5"/>
      <c r="E20" s="6"/>
      <c r="F20" s="6"/>
      <c r="G20" s="7"/>
      <c r="H20" s="8"/>
      <c r="I20" s="9"/>
      <c r="J20" s="13"/>
      <c r="K20" s="1"/>
    </row>
    <row r="21" spans="1:11" x14ac:dyDescent="0.3">
      <c r="A21" s="4"/>
      <c r="B21" s="5"/>
      <c r="C21" s="6"/>
      <c r="D21" s="5"/>
      <c r="E21" s="6"/>
      <c r="F21" s="6"/>
      <c r="G21" s="7"/>
      <c r="H21" s="8"/>
      <c r="I21" s="9"/>
      <c r="J21" s="13"/>
      <c r="K21" s="1"/>
    </row>
    <row r="22" spans="1:11" x14ac:dyDescent="0.3">
      <c r="A22" s="4"/>
      <c r="B22" s="5"/>
      <c r="C22" s="6"/>
      <c r="D22" s="5"/>
      <c r="E22" s="6"/>
      <c r="F22" s="6"/>
      <c r="G22" s="7"/>
      <c r="H22" s="8"/>
      <c r="I22" s="9"/>
      <c r="J22" s="13"/>
      <c r="K22" s="1"/>
    </row>
    <row r="23" spans="1:11" x14ac:dyDescent="0.3">
      <c r="A23" s="4"/>
      <c r="B23" s="5"/>
      <c r="C23" s="6"/>
      <c r="D23" s="5"/>
      <c r="E23" s="6"/>
      <c r="F23" s="6"/>
      <c r="G23" s="7"/>
      <c r="H23" s="8"/>
      <c r="I23" s="9"/>
      <c r="J23" s="13"/>
      <c r="K23" s="1"/>
    </row>
    <row r="24" spans="1:11" x14ac:dyDescent="0.3">
      <c r="A24" s="4"/>
      <c r="B24" s="5"/>
      <c r="C24" s="6"/>
      <c r="D24" s="5"/>
      <c r="E24" s="6"/>
      <c r="F24" s="6"/>
      <c r="G24" s="7"/>
      <c r="H24" s="8"/>
      <c r="I24" s="9"/>
      <c r="J24" s="13"/>
      <c r="K24" s="1"/>
    </row>
    <row r="25" spans="1:11" x14ac:dyDescent="0.3">
      <c r="A25" s="4"/>
      <c r="B25" s="5"/>
      <c r="C25" s="6"/>
      <c r="D25" s="5"/>
      <c r="E25" s="6"/>
      <c r="F25" s="6"/>
      <c r="G25" s="7"/>
      <c r="H25" s="8"/>
      <c r="I25" s="9"/>
      <c r="J25" s="13"/>
      <c r="K25" s="1"/>
    </row>
    <row r="26" spans="1:11" x14ac:dyDescent="0.3">
      <c r="A26" s="4"/>
      <c r="B26" s="5"/>
      <c r="C26" s="6"/>
      <c r="D26" s="5"/>
      <c r="E26" s="6"/>
      <c r="F26" s="6"/>
      <c r="G26" s="7"/>
      <c r="H26" s="8"/>
      <c r="I26" s="9"/>
      <c r="J26" s="13"/>
      <c r="K26" s="1"/>
    </row>
    <row r="27" spans="1:11" x14ac:dyDescent="0.3">
      <c r="A27" s="4"/>
      <c r="B27" s="5"/>
      <c r="C27" s="6"/>
      <c r="D27" s="5"/>
      <c r="E27" s="6"/>
      <c r="F27" s="6"/>
      <c r="G27" s="7"/>
      <c r="H27" s="8"/>
      <c r="I27" s="9"/>
      <c r="J27" s="13"/>
      <c r="K27" s="1"/>
    </row>
    <row r="28" spans="1:11" x14ac:dyDescent="0.3">
      <c r="A28" s="4"/>
      <c r="B28" s="5"/>
      <c r="C28" s="6"/>
      <c r="D28" s="5"/>
      <c r="E28" s="6"/>
      <c r="F28" s="6"/>
      <c r="G28" s="7"/>
      <c r="H28" s="8"/>
      <c r="I28" s="9"/>
      <c r="J28" s="13"/>
      <c r="K28" s="1"/>
    </row>
    <row r="29" spans="1:11" x14ac:dyDescent="0.3">
      <c r="A29" s="4"/>
      <c r="B29" s="5"/>
      <c r="C29" s="6"/>
      <c r="D29" s="5"/>
      <c r="E29" s="6"/>
      <c r="F29" s="6"/>
      <c r="G29" s="7"/>
      <c r="H29" s="8"/>
      <c r="I29" s="9"/>
      <c r="J29" s="13"/>
      <c r="K29" s="1"/>
    </row>
    <row r="30" spans="1:11" x14ac:dyDescent="0.3">
      <c r="A30" s="4"/>
      <c r="B30" s="5"/>
      <c r="C30" s="6"/>
      <c r="D30" s="5"/>
      <c r="E30" s="6"/>
      <c r="F30" s="6"/>
      <c r="G30" s="7"/>
      <c r="H30" s="8"/>
      <c r="I30" s="9"/>
      <c r="J30" s="13"/>
      <c r="K30" s="1"/>
    </row>
    <row r="31" spans="1:11" x14ac:dyDescent="0.3">
      <c r="A31" s="4"/>
      <c r="B31" s="5"/>
      <c r="C31" s="6"/>
      <c r="D31" s="5"/>
      <c r="E31" s="6"/>
      <c r="F31" s="6"/>
      <c r="G31" s="7"/>
      <c r="H31" s="8"/>
      <c r="I31" s="9"/>
      <c r="J31" s="13"/>
      <c r="K31" s="1"/>
    </row>
    <row r="32" spans="1:11" x14ac:dyDescent="0.3">
      <c r="A32" s="4"/>
      <c r="B32" s="5"/>
      <c r="C32" s="6"/>
      <c r="D32" s="5"/>
      <c r="E32" s="6"/>
      <c r="F32" s="6"/>
      <c r="G32" s="7"/>
      <c r="H32" s="8"/>
      <c r="I32" s="9"/>
      <c r="J32" s="13"/>
      <c r="K32" s="1"/>
    </row>
    <row r="33" spans="1:11" x14ac:dyDescent="0.3">
      <c r="A33" s="4"/>
      <c r="B33" s="5"/>
      <c r="C33" s="6"/>
      <c r="D33" s="5"/>
      <c r="E33" s="6"/>
      <c r="F33" s="6"/>
      <c r="G33" s="7"/>
      <c r="H33" s="8"/>
      <c r="I33" s="9"/>
      <c r="J33" s="13"/>
      <c r="K33" s="1"/>
    </row>
    <row r="34" spans="1:11" x14ac:dyDescent="0.3">
      <c r="A34" s="4"/>
      <c r="B34" s="5"/>
      <c r="C34" s="6"/>
      <c r="D34" s="5"/>
      <c r="E34" s="6"/>
      <c r="F34" s="6"/>
      <c r="G34" s="7"/>
      <c r="H34" s="8"/>
      <c r="I34" s="9"/>
      <c r="J34" s="13"/>
      <c r="K34" s="1"/>
    </row>
    <row r="35" spans="1:11" x14ac:dyDescent="0.3">
      <c r="A35" s="4"/>
      <c r="B35" s="5"/>
      <c r="C35" s="6"/>
      <c r="D35" s="5"/>
      <c r="E35" s="6"/>
      <c r="F35" s="6"/>
      <c r="G35" s="7"/>
      <c r="H35" s="8"/>
      <c r="I35" s="9"/>
      <c r="J35" s="13"/>
      <c r="K35" s="1"/>
    </row>
  </sheetData>
  <autoFilter ref="A7:K7" xr:uid="{00000000-0009-0000-0000-000003000000}">
    <sortState xmlns:xlrd2="http://schemas.microsoft.com/office/spreadsheetml/2017/richdata2" ref="A8:K14">
      <sortCondition descending="1" ref="J7"/>
    </sortState>
  </autoFilter>
  <mergeCells count="8">
    <mergeCell ref="A16:J16"/>
    <mergeCell ref="A17:J17"/>
    <mergeCell ref="A2:C2"/>
    <mergeCell ref="E2:H2"/>
    <mergeCell ref="A3:C3"/>
    <mergeCell ref="E3:I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0"/>
  <sheetViews>
    <sheetView workbookViewId="0">
      <selection activeCell="D18" sqref="D18"/>
    </sheetView>
  </sheetViews>
  <sheetFormatPr defaultColWidth="9.109375" defaultRowHeight="15.6" x14ac:dyDescent="0.3"/>
  <cols>
    <col min="1" max="1" width="7.5546875" style="2" customWidth="1"/>
    <col min="2" max="2" width="23.33203125" style="2" customWidth="1"/>
    <col min="3" max="3" width="12.33203125" style="2" bestFit="1" customWidth="1"/>
    <col min="4" max="4" width="27.44140625" style="2" customWidth="1"/>
    <col min="5" max="5" width="12.33203125" style="2" bestFit="1" customWidth="1"/>
    <col min="6" max="6" width="8.33203125" style="2" customWidth="1"/>
    <col min="7" max="7" width="8.109375" style="2" customWidth="1"/>
    <col min="8" max="10" width="9.109375" style="12"/>
    <col min="11" max="11" width="11.88671875" style="2" customWidth="1"/>
    <col min="12" max="16384" width="9.109375" style="2"/>
  </cols>
  <sheetData>
    <row r="1" spans="1:12" customFormat="1" ht="18" x14ac:dyDescent="0.35">
      <c r="A1" s="27" t="s">
        <v>0</v>
      </c>
      <c r="B1" s="28"/>
      <c r="C1" s="29"/>
      <c r="D1" s="28"/>
      <c r="E1" s="30"/>
      <c r="F1" s="30"/>
      <c r="G1" s="28"/>
      <c r="H1" s="31"/>
      <c r="I1" s="32"/>
      <c r="J1" s="28"/>
      <c r="L1" s="61"/>
    </row>
    <row r="2" spans="1:12" customFormat="1" x14ac:dyDescent="0.3">
      <c r="A2" s="65" t="s">
        <v>17</v>
      </c>
      <c r="B2" s="65"/>
      <c r="C2" s="65"/>
      <c r="D2" s="33" t="s">
        <v>80</v>
      </c>
      <c r="E2" s="65" t="s">
        <v>56</v>
      </c>
      <c r="F2" s="65"/>
      <c r="G2" s="65"/>
      <c r="H2" s="65"/>
      <c r="I2" s="34"/>
      <c r="J2" s="35"/>
    </row>
    <row r="3" spans="1:12" customFormat="1" x14ac:dyDescent="0.3">
      <c r="A3" s="65" t="s">
        <v>85</v>
      </c>
      <c r="B3" s="65"/>
      <c r="C3" s="65"/>
      <c r="D3" s="36" t="s">
        <v>21</v>
      </c>
      <c r="E3" s="65" t="s">
        <v>12</v>
      </c>
      <c r="F3" s="65"/>
      <c r="G3" s="65"/>
      <c r="H3" s="65"/>
      <c r="I3" s="65"/>
      <c r="J3" s="36"/>
    </row>
    <row r="4" spans="1:12" customFormat="1" x14ac:dyDescent="0.3">
      <c r="A4" s="66" t="s">
        <v>13</v>
      </c>
      <c r="B4" s="65"/>
      <c r="C4" s="65"/>
      <c r="D4" s="65"/>
      <c r="E4" s="65"/>
      <c r="F4" s="65"/>
      <c r="G4" s="65"/>
      <c r="H4" s="65"/>
      <c r="I4" s="65"/>
      <c r="J4" s="65"/>
    </row>
    <row r="5" spans="1:12" customFormat="1" ht="14.4" x14ac:dyDescent="0.3">
      <c r="A5" s="67" t="s">
        <v>14</v>
      </c>
      <c r="B5" s="67"/>
      <c r="C5" s="67"/>
      <c r="D5" s="67"/>
      <c r="E5" s="67"/>
      <c r="F5" s="67"/>
      <c r="G5" s="67"/>
      <c r="H5" s="67"/>
      <c r="I5" s="67"/>
      <c r="J5" s="67"/>
    </row>
    <row r="6" spans="1:12" s="22" customFormat="1" ht="16.2" thickBot="1" x14ac:dyDescent="0.35">
      <c r="A6" s="21"/>
      <c r="B6" s="21"/>
      <c r="C6" s="21"/>
      <c r="D6" s="21"/>
      <c r="E6" s="21"/>
      <c r="F6" s="21"/>
      <c r="G6" s="21"/>
      <c r="H6" s="8"/>
      <c r="I6" s="8"/>
      <c r="J6" s="8"/>
      <c r="K6" s="10"/>
    </row>
    <row r="7" spans="1:12" ht="16.2" thickBot="1" x14ac:dyDescent="0.35">
      <c r="A7" s="54" t="s">
        <v>1</v>
      </c>
      <c r="B7" s="48" t="s">
        <v>2</v>
      </c>
      <c r="C7" s="48" t="s">
        <v>3</v>
      </c>
      <c r="D7" s="48" t="s">
        <v>4</v>
      </c>
      <c r="E7" s="48" t="s">
        <v>5</v>
      </c>
      <c r="F7" s="48" t="s">
        <v>16</v>
      </c>
      <c r="G7" s="55" t="s">
        <v>16</v>
      </c>
      <c r="H7" s="55" t="s">
        <v>6</v>
      </c>
      <c r="I7" s="55" t="s">
        <v>7</v>
      </c>
      <c r="J7" s="56" t="s">
        <v>8</v>
      </c>
      <c r="K7" s="57" t="s">
        <v>15</v>
      </c>
    </row>
    <row r="8" spans="1:12" ht="18" thickBot="1" x14ac:dyDescent="0.35">
      <c r="A8" s="78" t="s">
        <v>75</v>
      </c>
      <c r="B8" s="78" t="s">
        <v>86</v>
      </c>
      <c r="C8" s="79">
        <v>1610537</v>
      </c>
      <c r="D8" s="78" t="s">
        <v>87</v>
      </c>
      <c r="E8" s="79">
        <v>1630427</v>
      </c>
      <c r="F8" s="78" t="s">
        <v>30</v>
      </c>
      <c r="G8" s="79">
        <v>21</v>
      </c>
      <c r="H8" s="79">
        <v>139.5</v>
      </c>
      <c r="I8" s="79">
        <v>40</v>
      </c>
      <c r="J8" s="79">
        <v>66.430000000000007</v>
      </c>
      <c r="K8" s="78" t="s">
        <v>75</v>
      </c>
    </row>
    <row r="9" spans="1:12" ht="35.4" thickBot="1" x14ac:dyDescent="0.35">
      <c r="A9" s="76"/>
      <c r="B9" s="80" t="s">
        <v>90</v>
      </c>
      <c r="C9" s="81">
        <v>143804</v>
      </c>
      <c r="D9" s="80" t="s">
        <v>91</v>
      </c>
      <c r="E9" s="81">
        <v>1635183</v>
      </c>
      <c r="F9" s="80" t="s">
        <v>30</v>
      </c>
      <c r="G9" s="81">
        <v>22</v>
      </c>
      <c r="H9" s="81">
        <v>139.5</v>
      </c>
      <c r="I9" s="81">
        <v>39.5</v>
      </c>
      <c r="J9" s="81">
        <v>66.430000000000007</v>
      </c>
      <c r="K9" s="76"/>
    </row>
    <row r="10" spans="1:12" x14ac:dyDescent="0.3">
      <c r="A10" s="14"/>
      <c r="B10" s="15"/>
      <c r="C10" s="16"/>
      <c r="D10" s="15"/>
      <c r="E10" s="16"/>
      <c r="F10" s="16"/>
      <c r="G10" s="17"/>
      <c r="H10" s="18"/>
      <c r="I10" s="19"/>
      <c r="J10" s="23"/>
      <c r="K10" s="1"/>
    </row>
    <row r="11" spans="1:12" x14ac:dyDescent="0.3">
      <c r="A11" s="64" t="s">
        <v>11</v>
      </c>
      <c r="B11" s="64"/>
      <c r="C11" s="64"/>
      <c r="D11" s="64"/>
      <c r="E11" s="64"/>
      <c r="F11" s="64"/>
      <c r="G11" s="64"/>
      <c r="H11" s="64"/>
      <c r="I11" s="64"/>
      <c r="J11" s="64"/>
      <c r="K11" s="1"/>
    </row>
    <row r="12" spans="1:12" x14ac:dyDescent="0.3">
      <c r="A12" s="64" t="s">
        <v>11</v>
      </c>
      <c r="B12" s="64"/>
      <c r="C12" s="64"/>
      <c r="D12" s="64"/>
      <c r="E12" s="64"/>
      <c r="F12" s="64"/>
      <c r="G12" s="64"/>
      <c r="H12" s="64"/>
      <c r="I12" s="64"/>
      <c r="J12" s="64"/>
      <c r="K12" s="1"/>
    </row>
    <row r="13" spans="1:12" x14ac:dyDescent="0.3">
      <c r="A13" s="4"/>
      <c r="B13" s="5"/>
      <c r="C13" s="6"/>
      <c r="D13" s="5"/>
      <c r="E13" s="6"/>
      <c r="F13" s="6"/>
      <c r="G13" s="7"/>
      <c r="H13" s="8"/>
      <c r="I13" s="9"/>
      <c r="J13" s="13"/>
      <c r="K13" s="1"/>
    </row>
    <row r="14" spans="1:12" x14ac:dyDescent="0.3">
      <c r="A14" s="4"/>
      <c r="B14" s="5"/>
      <c r="C14" s="6"/>
      <c r="D14" s="5"/>
      <c r="E14" s="6"/>
      <c r="F14" s="6"/>
      <c r="G14" s="7"/>
      <c r="H14" s="8"/>
      <c r="I14" s="9"/>
      <c r="J14" s="13"/>
      <c r="K14" s="1"/>
    </row>
    <row r="15" spans="1:12" x14ac:dyDescent="0.3">
      <c r="A15" s="4"/>
      <c r="B15" s="5"/>
      <c r="C15" s="6"/>
      <c r="D15" s="5"/>
      <c r="E15" s="6"/>
      <c r="F15" s="6"/>
      <c r="G15" s="7"/>
      <c r="H15" s="8"/>
      <c r="I15" s="9"/>
      <c r="J15" s="13"/>
      <c r="K15" s="1"/>
    </row>
    <row r="16" spans="1:12" x14ac:dyDescent="0.3">
      <c r="A16" s="4"/>
      <c r="B16" s="5"/>
      <c r="C16" s="6"/>
      <c r="D16" s="5"/>
      <c r="E16" s="6"/>
      <c r="F16" s="6"/>
      <c r="G16" s="7"/>
      <c r="H16" s="8"/>
      <c r="I16" s="9"/>
      <c r="J16" s="13"/>
      <c r="K16" s="1"/>
    </row>
    <row r="17" spans="1:11" x14ac:dyDescent="0.3">
      <c r="A17" s="4"/>
      <c r="B17" s="5"/>
      <c r="C17" s="6"/>
      <c r="D17" s="5"/>
      <c r="E17" s="6"/>
      <c r="F17" s="6"/>
      <c r="G17" s="7"/>
      <c r="H17" s="8"/>
      <c r="I17" s="9"/>
      <c r="J17" s="13"/>
      <c r="K17" s="1"/>
    </row>
    <row r="18" spans="1:11" x14ac:dyDescent="0.3">
      <c r="A18" s="4"/>
      <c r="B18" s="5"/>
      <c r="C18" s="6"/>
      <c r="D18" s="5"/>
      <c r="E18" s="6"/>
      <c r="F18" s="6"/>
      <c r="G18" s="7"/>
      <c r="H18" s="8"/>
      <c r="I18" s="9"/>
      <c r="J18" s="13"/>
      <c r="K18" s="1"/>
    </row>
    <row r="19" spans="1:11" x14ac:dyDescent="0.3">
      <c r="A19" s="4"/>
      <c r="B19" s="5"/>
      <c r="C19" s="6"/>
      <c r="D19" s="5"/>
      <c r="E19" s="6"/>
      <c r="F19" s="6"/>
      <c r="G19" s="7"/>
      <c r="H19" s="8"/>
      <c r="I19" s="9"/>
      <c r="J19" s="13"/>
      <c r="K19" s="1"/>
    </row>
    <row r="20" spans="1:11" x14ac:dyDescent="0.3">
      <c r="A20" s="4"/>
      <c r="B20" s="5"/>
      <c r="C20" s="6"/>
      <c r="D20" s="5"/>
      <c r="E20" s="6"/>
      <c r="F20" s="6"/>
      <c r="G20" s="7"/>
      <c r="H20" s="8"/>
      <c r="I20" s="9"/>
      <c r="J20" s="13"/>
      <c r="K20" s="1"/>
    </row>
    <row r="21" spans="1:11" x14ac:dyDescent="0.3">
      <c r="A21" s="4"/>
      <c r="B21" s="5"/>
      <c r="C21" s="6"/>
      <c r="D21" s="5"/>
      <c r="E21" s="6"/>
      <c r="F21" s="6"/>
      <c r="G21" s="7"/>
      <c r="H21" s="8"/>
      <c r="I21" s="9"/>
      <c r="J21" s="13"/>
      <c r="K21" s="1"/>
    </row>
    <row r="22" spans="1:11" x14ac:dyDescent="0.3">
      <c r="A22" s="4"/>
      <c r="B22" s="5"/>
      <c r="C22" s="6"/>
      <c r="D22" s="5"/>
      <c r="E22" s="6"/>
      <c r="F22" s="6"/>
      <c r="G22" s="7"/>
      <c r="H22" s="8"/>
      <c r="I22" s="9"/>
      <c r="J22" s="13"/>
      <c r="K22" s="1"/>
    </row>
    <row r="23" spans="1:11" x14ac:dyDescent="0.3">
      <c r="A23" s="4"/>
      <c r="B23" s="5"/>
      <c r="C23" s="6"/>
      <c r="D23" s="5"/>
      <c r="E23" s="6"/>
      <c r="F23" s="6"/>
      <c r="G23" s="7"/>
      <c r="H23" s="8"/>
      <c r="I23" s="9"/>
      <c r="J23" s="13"/>
      <c r="K23" s="1"/>
    </row>
    <row r="24" spans="1:11" x14ac:dyDescent="0.3">
      <c r="A24" s="4"/>
      <c r="B24" s="5"/>
      <c r="C24" s="6"/>
      <c r="D24" s="5"/>
      <c r="E24" s="6"/>
      <c r="F24" s="6"/>
      <c r="G24" s="7"/>
      <c r="H24" s="8"/>
      <c r="I24" s="9"/>
      <c r="J24" s="13"/>
      <c r="K24" s="1"/>
    </row>
    <row r="25" spans="1:11" x14ac:dyDescent="0.3">
      <c r="A25" s="4"/>
      <c r="B25" s="5"/>
      <c r="C25" s="6"/>
      <c r="D25" s="5"/>
      <c r="E25" s="6"/>
      <c r="F25" s="6"/>
      <c r="G25" s="7"/>
      <c r="H25" s="8"/>
      <c r="I25" s="9"/>
      <c r="J25" s="13"/>
      <c r="K25" s="1"/>
    </row>
    <row r="26" spans="1:11" x14ac:dyDescent="0.3">
      <c r="A26" s="4"/>
      <c r="B26" s="5"/>
      <c r="C26" s="6"/>
      <c r="D26" s="5"/>
      <c r="E26" s="6"/>
      <c r="F26" s="6"/>
      <c r="G26" s="7"/>
      <c r="H26" s="8"/>
      <c r="I26" s="9"/>
      <c r="J26" s="13"/>
      <c r="K26" s="1"/>
    </row>
    <row r="27" spans="1:11" x14ac:dyDescent="0.3">
      <c r="A27" s="4"/>
      <c r="B27" s="5"/>
      <c r="C27" s="6"/>
      <c r="D27" s="5"/>
      <c r="E27" s="6"/>
      <c r="F27" s="6"/>
      <c r="G27" s="7"/>
      <c r="H27" s="8"/>
      <c r="I27" s="9"/>
      <c r="J27" s="13"/>
      <c r="K27" s="1"/>
    </row>
    <row r="28" spans="1:11" x14ac:dyDescent="0.3">
      <c r="A28" s="4"/>
      <c r="B28" s="5"/>
      <c r="C28" s="6"/>
      <c r="D28" s="5"/>
      <c r="E28" s="6"/>
      <c r="F28" s="6"/>
      <c r="G28" s="7"/>
      <c r="H28" s="8"/>
      <c r="I28" s="9"/>
      <c r="J28" s="13"/>
      <c r="K28" s="1"/>
    </row>
    <row r="29" spans="1:11" x14ac:dyDescent="0.3">
      <c r="A29" s="4"/>
      <c r="B29" s="5"/>
      <c r="C29" s="6"/>
      <c r="D29" s="5"/>
      <c r="E29" s="6"/>
      <c r="F29" s="6"/>
      <c r="G29" s="7"/>
      <c r="H29" s="8"/>
      <c r="I29" s="9"/>
      <c r="J29" s="13"/>
      <c r="K29" s="1"/>
    </row>
    <row r="30" spans="1:11" x14ac:dyDescent="0.3">
      <c r="A30" s="4"/>
      <c r="B30" s="5"/>
      <c r="C30" s="6"/>
      <c r="D30" s="5"/>
      <c r="E30" s="6"/>
      <c r="F30" s="6"/>
      <c r="G30" s="7"/>
      <c r="H30" s="8"/>
      <c r="I30" s="9"/>
      <c r="J30" s="13"/>
      <c r="K30" s="1"/>
    </row>
  </sheetData>
  <autoFilter ref="A7:K7" xr:uid="{00000000-0009-0000-0000-000004000000}">
    <sortState xmlns:xlrd2="http://schemas.microsoft.com/office/spreadsheetml/2017/richdata2" ref="A8:K9">
      <sortCondition descending="1" ref="J7"/>
    </sortState>
  </autoFilter>
  <mergeCells count="8">
    <mergeCell ref="A11:J11"/>
    <mergeCell ref="A12:J12"/>
    <mergeCell ref="A2:C2"/>
    <mergeCell ref="E2:H2"/>
    <mergeCell ref="A3:C3"/>
    <mergeCell ref="E3:I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8"/>
  <sheetViews>
    <sheetView workbookViewId="0">
      <selection activeCell="C23" sqref="C23"/>
    </sheetView>
  </sheetViews>
  <sheetFormatPr defaultColWidth="9.109375" defaultRowHeight="15.6" x14ac:dyDescent="0.3"/>
  <cols>
    <col min="1" max="1" width="7.5546875" style="2" customWidth="1"/>
    <col min="2" max="2" width="23.33203125" style="2" customWidth="1"/>
    <col min="3" max="3" width="12.33203125" style="2" bestFit="1" customWidth="1"/>
    <col min="4" max="4" width="27.44140625" style="2" customWidth="1"/>
    <col min="5" max="5" width="12.33203125" style="2" bestFit="1" customWidth="1"/>
    <col min="6" max="6" width="8.33203125" style="2" customWidth="1"/>
    <col min="7" max="7" width="8.109375" style="2" customWidth="1"/>
    <col min="8" max="10" width="9.109375" style="12"/>
    <col min="11" max="11" width="11.88671875" style="2" customWidth="1"/>
    <col min="12" max="16384" width="9.109375" style="2"/>
  </cols>
  <sheetData>
    <row r="1" spans="1:12" customFormat="1" ht="18" x14ac:dyDescent="0.35">
      <c r="A1" s="27" t="s">
        <v>0</v>
      </c>
      <c r="B1" s="28"/>
      <c r="C1" s="29"/>
      <c r="D1" s="28"/>
      <c r="E1" s="30"/>
      <c r="F1" s="30"/>
      <c r="G1" s="28"/>
      <c r="H1" s="31"/>
      <c r="I1" s="32"/>
      <c r="J1" s="28"/>
      <c r="L1" s="61"/>
    </row>
    <row r="2" spans="1:12" customFormat="1" x14ac:dyDescent="0.3">
      <c r="A2" s="65" t="s">
        <v>17</v>
      </c>
      <c r="B2" s="65"/>
      <c r="C2" s="65"/>
      <c r="D2" s="33" t="s">
        <v>80</v>
      </c>
      <c r="E2" s="65" t="s">
        <v>114</v>
      </c>
      <c r="F2" s="65"/>
      <c r="G2" s="65"/>
      <c r="H2" s="65"/>
      <c r="I2" s="34"/>
      <c r="J2" s="35"/>
    </row>
    <row r="3" spans="1:12" customFormat="1" x14ac:dyDescent="0.3">
      <c r="A3" s="65" t="s">
        <v>113</v>
      </c>
      <c r="B3" s="65"/>
      <c r="C3" s="65"/>
      <c r="D3" s="36" t="s">
        <v>22</v>
      </c>
      <c r="E3" s="65" t="s">
        <v>12</v>
      </c>
      <c r="F3" s="65"/>
      <c r="G3" s="65"/>
      <c r="H3" s="65"/>
      <c r="I3" s="65"/>
      <c r="J3" s="36"/>
    </row>
    <row r="4" spans="1:12" customFormat="1" x14ac:dyDescent="0.3">
      <c r="A4" s="66" t="s">
        <v>13</v>
      </c>
      <c r="B4" s="65"/>
      <c r="C4" s="65"/>
      <c r="D4" s="65"/>
      <c r="E4" s="65"/>
      <c r="F4" s="65"/>
      <c r="G4" s="65"/>
      <c r="H4" s="65"/>
      <c r="I4" s="65"/>
      <c r="J4" s="65"/>
    </row>
    <row r="5" spans="1:12" customFormat="1" ht="14.4" x14ac:dyDescent="0.3">
      <c r="A5" s="67" t="s">
        <v>14</v>
      </c>
      <c r="B5" s="67"/>
      <c r="C5" s="67"/>
      <c r="D5" s="67"/>
      <c r="E5" s="67"/>
      <c r="F5" s="67"/>
      <c r="G5" s="67"/>
      <c r="H5" s="67"/>
      <c r="I5" s="67"/>
      <c r="J5" s="67"/>
    </row>
    <row r="6" spans="1:12" s="22" customFormat="1" ht="16.2" thickBot="1" x14ac:dyDescent="0.35">
      <c r="A6" s="21"/>
      <c r="B6" s="21"/>
      <c r="C6" s="21"/>
      <c r="D6" s="21"/>
      <c r="E6" s="21"/>
      <c r="F6" s="21"/>
      <c r="G6" s="21"/>
      <c r="H6" s="8"/>
      <c r="I6" s="8"/>
      <c r="J6" s="8"/>
      <c r="K6" s="10"/>
    </row>
    <row r="7" spans="1:12" ht="16.2" thickBot="1" x14ac:dyDescent="0.35">
      <c r="A7" s="54" t="s">
        <v>1</v>
      </c>
      <c r="B7" s="48" t="s">
        <v>2</v>
      </c>
      <c r="C7" s="48" t="s">
        <v>3</v>
      </c>
      <c r="D7" s="48" t="s">
        <v>4</v>
      </c>
      <c r="E7" s="48" t="s">
        <v>5</v>
      </c>
      <c r="F7" s="48" t="s">
        <v>16</v>
      </c>
      <c r="G7" s="55" t="s">
        <v>16</v>
      </c>
      <c r="H7" s="55" t="s">
        <v>6</v>
      </c>
      <c r="I7" s="55" t="s">
        <v>7</v>
      </c>
      <c r="J7" s="56" t="s">
        <v>8</v>
      </c>
      <c r="K7" s="57" t="s">
        <v>15</v>
      </c>
    </row>
    <row r="8" spans="1:12" ht="16.2" thickBot="1" x14ac:dyDescent="0.35">
      <c r="A8" s="82" t="s">
        <v>78</v>
      </c>
      <c r="B8" s="83" t="s">
        <v>94</v>
      </c>
      <c r="C8" s="84">
        <v>1610705</v>
      </c>
      <c r="D8" s="83" t="s">
        <v>95</v>
      </c>
      <c r="E8" s="84">
        <v>1630697</v>
      </c>
      <c r="F8" s="83" t="s">
        <v>31</v>
      </c>
      <c r="G8" s="84">
        <v>33</v>
      </c>
      <c r="H8" s="84">
        <v>172</v>
      </c>
      <c r="I8" s="84">
        <v>55</v>
      </c>
      <c r="J8" s="84">
        <v>68.8</v>
      </c>
      <c r="K8" s="88">
        <v>22</v>
      </c>
    </row>
    <row r="9" spans="1:12" ht="16.2" thickBot="1" x14ac:dyDescent="0.35">
      <c r="A9" s="82" t="s">
        <v>75</v>
      </c>
      <c r="B9" s="86" t="s">
        <v>96</v>
      </c>
      <c r="C9" s="87">
        <v>369748</v>
      </c>
      <c r="D9" s="86" t="s">
        <v>97</v>
      </c>
      <c r="E9" s="87">
        <v>58486</v>
      </c>
      <c r="F9" s="86" t="s">
        <v>30</v>
      </c>
      <c r="G9" s="87">
        <v>30</v>
      </c>
      <c r="H9" s="87">
        <v>169.5</v>
      </c>
      <c r="I9" s="87">
        <v>54</v>
      </c>
      <c r="J9" s="87">
        <v>67.8</v>
      </c>
      <c r="K9" s="88">
        <v>10</v>
      </c>
    </row>
    <row r="10" spans="1:12" ht="16.2" thickBot="1" x14ac:dyDescent="0.35">
      <c r="A10" s="82" t="s">
        <v>79</v>
      </c>
      <c r="B10" s="83" t="s">
        <v>88</v>
      </c>
      <c r="C10" s="84">
        <v>1812381</v>
      </c>
      <c r="D10" s="83" t="s">
        <v>89</v>
      </c>
      <c r="E10" s="84">
        <v>1634069</v>
      </c>
      <c r="F10" s="83" t="s">
        <v>31</v>
      </c>
      <c r="G10" s="84">
        <v>16</v>
      </c>
      <c r="H10" s="84">
        <v>168.5</v>
      </c>
      <c r="I10" s="84">
        <v>54</v>
      </c>
      <c r="J10" s="84">
        <v>67.400000000000006</v>
      </c>
      <c r="K10" s="85"/>
    </row>
    <row r="11" spans="1:12" ht="16.2" thickBot="1" x14ac:dyDescent="0.35">
      <c r="A11" s="82" t="s">
        <v>82</v>
      </c>
      <c r="B11" s="86" t="s">
        <v>98</v>
      </c>
      <c r="C11" s="87">
        <v>401437</v>
      </c>
      <c r="D11" s="86" t="s">
        <v>99</v>
      </c>
      <c r="E11" s="87">
        <v>55493</v>
      </c>
      <c r="F11" s="86" t="s">
        <v>30</v>
      </c>
      <c r="G11" s="87">
        <v>35</v>
      </c>
      <c r="H11" s="87">
        <v>168</v>
      </c>
      <c r="I11" s="87">
        <v>54</v>
      </c>
      <c r="J11" s="87">
        <v>67.2</v>
      </c>
      <c r="K11" s="85"/>
    </row>
    <row r="12" spans="1:12" ht="16.2" thickBot="1" x14ac:dyDescent="0.35">
      <c r="A12" s="82"/>
      <c r="B12" s="83" t="s">
        <v>100</v>
      </c>
      <c r="C12" s="84">
        <v>337161</v>
      </c>
      <c r="D12" s="83" t="s">
        <v>101</v>
      </c>
      <c r="E12" s="84">
        <v>50210</v>
      </c>
      <c r="F12" s="83" t="s">
        <v>31</v>
      </c>
      <c r="G12" s="84">
        <v>32</v>
      </c>
      <c r="H12" s="84">
        <v>166.5</v>
      </c>
      <c r="I12" s="84">
        <v>54</v>
      </c>
      <c r="J12" s="84">
        <v>66.599999999999994</v>
      </c>
      <c r="K12" s="85"/>
    </row>
    <row r="13" spans="1:12" ht="16.2" thickBot="1" x14ac:dyDescent="0.35">
      <c r="A13" s="82"/>
      <c r="B13" s="86" t="s">
        <v>102</v>
      </c>
      <c r="C13" s="87">
        <v>357561</v>
      </c>
      <c r="D13" s="86" t="s">
        <v>103</v>
      </c>
      <c r="E13" s="86" t="s">
        <v>104</v>
      </c>
      <c r="F13" s="86" t="s">
        <v>30</v>
      </c>
      <c r="G13" s="87">
        <v>36</v>
      </c>
      <c r="H13" s="87">
        <v>165.5</v>
      </c>
      <c r="I13" s="87">
        <v>52</v>
      </c>
      <c r="J13" s="87">
        <v>66.2</v>
      </c>
      <c r="K13" s="85"/>
    </row>
    <row r="14" spans="1:12" ht="16.2" thickBot="1" x14ac:dyDescent="0.35">
      <c r="A14" s="82"/>
      <c r="B14" s="83" t="s">
        <v>105</v>
      </c>
      <c r="C14" s="84">
        <v>40088</v>
      </c>
      <c r="D14" s="83" t="s">
        <v>106</v>
      </c>
      <c r="E14" s="84">
        <v>1632511</v>
      </c>
      <c r="F14" s="83" t="s">
        <v>30</v>
      </c>
      <c r="G14" s="84">
        <v>37</v>
      </c>
      <c r="H14" s="84">
        <v>165.5</v>
      </c>
      <c r="I14" s="84">
        <v>53</v>
      </c>
      <c r="J14" s="84">
        <v>66.2</v>
      </c>
      <c r="K14" s="85"/>
    </row>
    <row r="15" spans="1:12" ht="16.2" thickBot="1" x14ac:dyDescent="0.35">
      <c r="A15" s="82"/>
      <c r="B15" s="86" t="s">
        <v>107</v>
      </c>
      <c r="C15" s="87">
        <v>54020</v>
      </c>
      <c r="D15" s="86" t="s">
        <v>108</v>
      </c>
      <c r="E15" s="87">
        <v>1532246</v>
      </c>
      <c r="F15" s="86" t="s">
        <v>30</v>
      </c>
      <c r="G15" s="87">
        <v>34</v>
      </c>
      <c r="H15" s="87">
        <v>153.5</v>
      </c>
      <c r="I15" s="87">
        <v>50</v>
      </c>
      <c r="J15" s="87">
        <v>61.4</v>
      </c>
      <c r="K15" s="85"/>
    </row>
    <row r="16" spans="1:12" ht="16.2" thickBot="1" x14ac:dyDescent="0.35">
      <c r="A16" s="82"/>
      <c r="B16" s="83" t="s">
        <v>109</v>
      </c>
      <c r="C16" s="84">
        <v>1414624</v>
      </c>
      <c r="D16" s="83" t="s">
        <v>110</v>
      </c>
      <c r="E16" s="84">
        <v>1433252</v>
      </c>
      <c r="F16" s="83" t="s">
        <v>31</v>
      </c>
      <c r="G16" s="84">
        <v>31</v>
      </c>
      <c r="H16" s="84">
        <v>146</v>
      </c>
      <c r="I16" s="84">
        <v>48</v>
      </c>
      <c r="J16" s="84">
        <v>58.4</v>
      </c>
      <c r="K16" s="85"/>
    </row>
    <row r="17" spans="1:11" ht="16.2" thickBot="1" x14ac:dyDescent="0.35">
      <c r="A17" s="82"/>
      <c r="B17" s="86" t="s">
        <v>111</v>
      </c>
      <c r="C17" s="87">
        <v>1611672</v>
      </c>
      <c r="D17" s="86" t="s">
        <v>112</v>
      </c>
      <c r="E17" s="87">
        <v>34912</v>
      </c>
      <c r="F17" s="86" t="s">
        <v>31</v>
      </c>
      <c r="G17" s="87">
        <v>31</v>
      </c>
      <c r="H17" s="87">
        <v>140</v>
      </c>
      <c r="I17" s="87">
        <v>49</v>
      </c>
      <c r="J17" s="87">
        <v>56</v>
      </c>
      <c r="K17" s="85"/>
    </row>
    <row r="18" spans="1:11" s="22" customFormat="1" x14ac:dyDescent="0.3">
      <c r="A18" s="20"/>
      <c r="B18" s="15"/>
      <c r="C18" s="16"/>
      <c r="D18" s="15"/>
      <c r="E18" s="16"/>
      <c r="F18" s="16"/>
      <c r="G18" s="17"/>
      <c r="H18" s="18"/>
      <c r="I18" s="19"/>
      <c r="J18" s="23"/>
      <c r="K18" s="10"/>
    </row>
    <row r="19" spans="1:11" x14ac:dyDescent="0.3">
      <c r="A19" s="64" t="s">
        <v>11</v>
      </c>
      <c r="B19" s="64"/>
      <c r="C19" s="64"/>
      <c r="D19" s="64"/>
      <c r="E19" s="64"/>
      <c r="F19" s="64"/>
      <c r="G19" s="64"/>
      <c r="H19" s="64"/>
      <c r="I19" s="64"/>
      <c r="J19" s="64"/>
      <c r="K19" s="1"/>
    </row>
    <row r="20" spans="1:11" x14ac:dyDescent="0.3">
      <c r="A20" s="64" t="s">
        <v>11</v>
      </c>
      <c r="B20" s="64"/>
      <c r="C20" s="64"/>
      <c r="D20" s="64"/>
      <c r="E20" s="64"/>
      <c r="F20" s="64"/>
      <c r="G20" s="64"/>
      <c r="H20" s="64"/>
      <c r="I20" s="64"/>
      <c r="J20" s="64"/>
      <c r="K20" s="1"/>
    </row>
    <row r="21" spans="1:11" x14ac:dyDescent="0.3">
      <c r="A21" s="4"/>
      <c r="B21" s="5"/>
      <c r="C21" s="6"/>
      <c r="D21" s="5"/>
      <c r="E21" s="6"/>
      <c r="F21" s="6"/>
      <c r="G21" s="7"/>
      <c r="H21" s="8"/>
      <c r="I21" s="9"/>
      <c r="J21" s="13"/>
      <c r="K21" s="1"/>
    </row>
    <row r="22" spans="1:11" x14ac:dyDescent="0.3">
      <c r="A22" s="4"/>
      <c r="B22" s="5"/>
      <c r="C22" s="6"/>
      <c r="D22" s="5"/>
      <c r="E22" s="6"/>
      <c r="F22" s="6"/>
      <c r="G22" s="7"/>
      <c r="H22" s="8"/>
      <c r="I22" s="9"/>
      <c r="J22" s="13"/>
      <c r="K22" s="1"/>
    </row>
    <row r="23" spans="1:11" x14ac:dyDescent="0.3">
      <c r="A23" s="4"/>
      <c r="B23" s="5"/>
      <c r="C23" s="6"/>
      <c r="D23" s="5"/>
      <c r="E23" s="6"/>
      <c r="F23" s="6"/>
      <c r="G23" s="7"/>
      <c r="H23" s="8"/>
      <c r="I23" s="9"/>
      <c r="J23" s="13"/>
      <c r="K23" s="1"/>
    </row>
    <row r="24" spans="1:11" x14ac:dyDescent="0.3">
      <c r="A24" s="4"/>
      <c r="B24" s="5"/>
      <c r="C24" s="6"/>
      <c r="D24" s="5"/>
      <c r="E24" s="6"/>
      <c r="F24" s="6"/>
      <c r="G24" s="7"/>
      <c r="H24" s="8"/>
      <c r="I24" s="9"/>
      <c r="J24" s="13"/>
      <c r="K24" s="1"/>
    </row>
    <row r="25" spans="1:11" x14ac:dyDescent="0.3">
      <c r="A25" s="4"/>
      <c r="B25" s="5"/>
      <c r="C25" s="6"/>
      <c r="D25" s="5"/>
      <c r="E25" s="6"/>
      <c r="F25" s="6"/>
      <c r="G25" s="7"/>
      <c r="H25" s="8"/>
      <c r="I25" s="9"/>
      <c r="J25" s="13"/>
      <c r="K25" s="1"/>
    </row>
    <row r="26" spans="1:11" x14ac:dyDescent="0.3">
      <c r="A26" s="4"/>
      <c r="B26" s="5"/>
      <c r="C26" s="6"/>
      <c r="D26" s="5"/>
      <c r="E26" s="6"/>
      <c r="F26" s="6"/>
      <c r="G26" s="7"/>
      <c r="H26" s="8"/>
      <c r="I26" s="9"/>
      <c r="J26" s="13"/>
      <c r="K26" s="1"/>
    </row>
    <row r="27" spans="1:11" x14ac:dyDescent="0.3">
      <c r="A27" s="4"/>
      <c r="B27" s="5"/>
      <c r="C27" s="6"/>
      <c r="D27" s="5"/>
      <c r="E27" s="6"/>
      <c r="F27" s="6"/>
      <c r="G27" s="7"/>
      <c r="H27" s="8"/>
      <c r="I27" s="9"/>
      <c r="J27" s="13"/>
      <c r="K27" s="1"/>
    </row>
    <row r="28" spans="1:11" x14ac:dyDescent="0.3">
      <c r="A28" s="4"/>
      <c r="B28" s="5"/>
      <c r="C28" s="6"/>
      <c r="D28" s="5"/>
      <c r="E28" s="6"/>
      <c r="F28" s="6"/>
      <c r="G28" s="7"/>
      <c r="H28" s="8"/>
      <c r="I28" s="9"/>
      <c r="J28" s="13"/>
      <c r="K28" s="1"/>
    </row>
    <row r="29" spans="1:11" x14ac:dyDescent="0.3">
      <c r="A29" s="4"/>
      <c r="B29" s="5"/>
      <c r="C29" s="6"/>
      <c r="D29" s="5"/>
      <c r="E29" s="6"/>
      <c r="F29" s="6"/>
      <c r="G29" s="7"/>
      <c r="H29" s="8"/>
      <c r="I29" s="9"/>
      <c r="J29" s="13"/>
      <c r="K29" s="1"/>
    </row>
    <row r="30" spans="1:11" x14ac:dyDescent="0.3">
      <c r="A30" s="4"/>
      <c r="B30" s="5"/>
      <c r="C30" s="6"/>
      <c r="D30" s="5"/>
      <c r="E30" s="6"/>
      <c r="F30" s="6"/>
      <c r="G30" s="7"/>
      <c r="H30" s="8"/>
      <c r="I30" s="9"/>
      <c r="J30" s="13"/>
      <c r="K30" s="1"/>
    </row>
    <row r="31" spans="1:11" x14ac:dyDescent="0.3">
      <c r="A31" s="4"/>
      <c r="B31" s="5"/>
      <c r="C31" s="6"/>
      <c r="D31" s="5"/>
      <c r="E31" s="6"/>
      <c r="F31" s="6"/>
      <c r="G31" s="7"/>
      <c r="H31" s="8"/>
      <c r="I31" s="9"/>
      <c r="J31" s="13"/>
      <c r="K31" s="1"/>
    </row>
    <row r="32" spans="1:11" x14ac:dyDescent="0.3">
      <c r="A32" s="4"/>
      <c r="B32" s="5"/>
      <c r="C32" s="6"/>
      <c r="D32" s="5"/>
      <c r="E32" s="6"/>
      <c r="F32" s="6"/>
      <c r="G32" s="7"/>
      <c r="H32" s="8"/>
      <c r="I32" s="9"/>
      <c r="J32" s="13"/>
      <c r="K32" s="1"/>
    </row>
    <row r="33" spans="1:11" x14ac:dyDescent="0.3">
      <c r="A33" s="4"/>
      <c r="B33" s="5"/>
      <c r="C33" s="6"/>
      <c r="D33" s="5"/>
      <c r="E33" s="6"/>
      <c r="F33" s="6"/>
      <c r="G33" s="7"/>
      <c r="H33" s="8"/>
      <c r="I33" s="9"/>
      <c r="J33" s="13"/>
      <c r="K33" s="1"/>
    </row>
    <row r="34" spans="1:11" x14ac:dyDescent="0.3">
      <c r="A34" s="4"/>
      <c r="B34" s="5"/>
      <c r="C34" s="6"/>
      <c r="D34" s="5"/>
      <c r="E34" s="6"/>
      <c r="F34" s="6"/>
      <c r="G34" s="7"/>
      <c r="H34" s="8"/>
      <c r="I34" s="9"/>
      <c r="J34" s="13"/>
      <c r="K34" s="1"/>
    </row>
    <row r="35" spans="1:11" x14ac:dyDescent="0.3">
      <c r="A35" s="4"/>
      <c r="B35" s="5"/>
      <c r="C35" s="6"/>
      <c r="D35" s="5"/>
      <c r="E35" s="6"/>
      <c r="F35" s="6"/>
      <c r="G35" s="7"/>
      <c r="H35" s="8"/>
      <c r="I35" s="9"/>
      <c r="J35" s="13"/>
      <c r="K35" s="1"/>
    </row>
    <row r="36" spans="1:11" x14ac:dyDescent="0.3">
      <c r="A36" s="4"/>
      <c r="B36" s="5"/>
      <c r="C36" s="6"/>
      <c r="D36" s="5"/>
      <c r="E36" s="6"/>
      <c r="F36" s="6"/>
      <c r="G36" s="7"/>
      <c r="H36" s="8"/>
      <c r="I36" s="9"/>
      <c r="J36" s="13"/>
      <c r="K36" s="1"/>
    </row>
    <row r="37" spans="1:11" x14ac:dyDescent="0.3">
      <c r="A37" s="4"/>
      <c r="B37" s="5"/>
      <c r="C37" s="6"/>
      <c r="D37" s="5"/>
      <c r="E37" s="6"/>
      <c r="F37" s="6"/>
      <c r="G37" s="7"/>
      <c r="H37" s="8"/>
      <c r="I37" s="9"/>
      <c r="J37" s="13"/>
      <c r="K37" s="1"/>
    </row>
    <row r="38" spans="1:11" x14ac:dyDescent="0.3">
      <c r="A38" s="4"/>
      <c r="B38" s="5"/>
      <c r="C38" s="6"/>
      <c r="D38" s="5"/>
      <c r="E38" s="6"/>
      <c r="F38" s="6"/>
      <c r="G38" s="7"/>
      <c r="H38" s="8"/>
      <c r="I38" s="9"/>
      <c r="J38" s="13"/>
      <c r="K38" s="1"/>
    </row>
  </sheetData>
  <autoFilter ref="A7:K7" xr:uid="{00000000-0009-0000-0000-000005000000}">
    <sortState xmlns:xlrd2="http://schemas.microsoft.com/office/spreadsheetml/2017/richdata2" ref="A8:K11">
      <sortCondition descending="1" ref="J7"/>
    </sortState>
  </autoFilter>
  <mergeCells count="8">
    <mergeCell ref="A19:J19"/>
    <mergeCell ref="A20:J20"/>
    <mergeCell ref="A2:C2"/>
    <mergeCell ref="E2:H2"/>
    <mergeCell ref="A3:C3"/>
    <mergeCell ref="E3:I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7"/>
  <sheetViews>
    <sheetView workbookViewId="0">
      <selection sqref="A1:K16"/>
    </sheetView>
  </sheetViews>
  <sheetFormatPr defaultColWidth="9.109375" defaultRowHeight="15.6" x14ac:dyDescent="0.3"/>
  <cols>
    <col min="1" max="1" width="7.5546875" style="2" customWidth="1"/>
    <col min="2" max="2" width="23.33203125" style="2" customWidth="1"/>
    <col min="3" max="3" width="12.33203125" style="2" bestFit="1" customWidth="1"/>
    <col min="4" max="4" width="27.44140625" style="2" customWidth="1"/>
    <col min="5" max="5" width="12.33203125" style="2" bestFit="1" customWidth="1"/>
    <col min="6" max="6" width="8.33203125" style="2" customWidth="1"/>
    <col min="7" max="7" width="8.109375" style="2" customWidth="1"/>
    <col min="8" max="10" width="9.109375" style="12"/>
    <col min="11" max="11" width="11.88671875" style="2" customWidth="1"/>
    <col min="12" max="16384" width="9.109375" style="2"/>
  </cols>
  <sheetData>
    <row r="1" spans="1:12" customFormat="1" ht="18" x14ac:dyDescent="0.35">
      <c r="A1" s="27" t="s">
        <v>0</v>
      </c>
      <c r="B1" s="28"/>
      <c r="C1" s="29"/>
      <c r="D1" s="28"/>
      <c r="E1" s="30"/>
      <c r="F1" s="30"/>
      <c r="G1" s="28"/>
      <c r="H1" s="31"/>
      <c r="I1" s="32"/>
      <c r="J1" s="28"/>
      <c r="L1" s="61"/>
    </row>
    <row r="2" spans="1:12" customFormat="1" x14ac:dyDescent="0.3">
      <c r="A2" s="65" t="s">
        <v>17</v>
      </c>
      <c r="B2" s="65"/>
      <c r="C2" s="65"/>
      <c r="D2" s="33" t="s">
        <v>80</v>
      </c>
      <c r="E2" s="65" t="s">
        <v>114</v>
      </c>
      <c r="F2" s="65"/>
      <c r="G2" s="65"/>
      <c r="H2" s="65"/>
      <c r="I2" s="34"/>
      <c r="J2" s="35"/>
    </row>
    <row r="3" spans="1:12" customFormat="1" x14ac:dyDescent="0.3">
      <c r="A3" s="65" t="s">
        <v>115</v>
      </c>
      <c r="B3" s="65"/>
      <c r="C3" s="65"/>
      <c r="D3" s="36" t="s">
        <v>23</v>
      </c>
      <c r="E3" s="65" t="s">
        <v>12</v>
      </c>
      <c r="F3" s="65"/>
      <c r="G3" s="65"/>
      <c r="H3" s="65"/>
      <c r="I3" s="65"/>
      <c r="J3" s="36"/>
    </row>
    <row r="4" spans="1:12" customFormat="1" x14ac:dyDescent="0.3">
      <c r="A4" s="66" t="s">
        <v>13</v>
      </c>
      <c r="B4" s="65"/>
      <c r="C4" s="65"/>
      <c r="D4" s="65"/>
      <c r="E4" s="65"/>
      <c r="F4" s="65"/>
      <c r="G4" s="65"/>
      <c r="H4" s="65"/>
      <c r="I4" s="65"/>
      <c r="J4" s="65"/>
    </row>
    <row r="5" spans="1:12" customFormat="1" ht="14.4" x14ac:dyDescent="0.3">
      <c r="A5" s="67" t="s">
        <v>14</v>
      </c>
      <c r="B5" s="67"/>
      <c r="C5" s="67"/>
      <c r="D5" s="67"/>
      <c r="E5" s="67"/>
      <c r="F5" s="67"/>
      <c r="G5" s="67"/>
      <c r="H5" s="67"/>
      <c r="I5" s="67"/>
      <c r="J5" s="67"/>
    </row>
    <row r="6" spans="1:12" s="22" customFormat="1" ht="16.2" thickBot="1" x14ac:dyDescent="0.35">
      <c r="A6" s="21"/>
      <c r="B6" s="21"/>
      <c r="C6" s="21"/>
      <c r="D6" s="21"/>
      <c r="E6" s="21"/>
      <c r="F6" s="21"/>
      <c r="G6" s="21"/>
      <c r="H6" s="8"/>
      <c r="I6" s="8"/>
      <c r="J6" s="8"/>
      <c r="K6" s="10"/>
    </row>
    <row r="7" spans="1:12" s="22" customFormat="1" ht="16.2" thickBot="1" x14ac:dyDescent="0.35">
      <c r="A7" s="54" t="s">
        <v>1</v>
      </c>
      <c r="B7" s="48" t="s">
        <v>2</v>
      </c>
      <c r="C7" s="48" t="s">
        <v>3</v>
      </c>
      <c r="D7" s="48" t="s">
        <v>4</v>
      </c>
      <c r="E7" s="48" t="s">
        <v>5</v>
      </c>
      <c r="F7" s="48" t="s">
        <v>16</v>
      </c>
      <c r="G7" s="55" t="s">
        <v>16</v>
      </c>
      <c r="H7" s="55" t="s">
        <v>6</v>
      </c>
      <c r="I7" s="55" t="s">
        <v>7</v>
      </c>
      <c r="J7" s="56" t="s">
        <v>8</v>
      </c>
      <c r="K7" s="57" t="s">
        <v>15</v>
      </c>
    </row>
    <row r="8" spans="1:12" s="22" customFormat="1" ht="16.2" thickBot="1" x14ac:dyDescent="0.35">
      <c r="A8" s="58" t="s">
        <v>75</v>
      </c>
      <c r="B8" s="89" t="s">
        <v>116</v>
      </c>
      <c r="C8" s="90">
        <v>190870</v>
      </c>
      <c r="D8" s="89" t="s">
        <v>117</v>
      </c>
      <c r="E8" s="90">
        <v>1634582</v>
      </c>
      <c r="F8" s="89" t="s">
        <v>30</v>
      </c>
      <c r="G8" s="90">
        <v>38</v>
      </c>
      <c r="H8" s="90">
        <v>198.5</v>
      </c>
      <c r="I8" s="90">
        <v>57</v>
      </c>
      <c r="J8" s="90">
        <v>70.89</v>
      </c>
      <c r="K8" s="70">
        <v>22</v>
      </c>
    </row>
    <row r="9" spans="1:12" s="22" customFormat="1" ht="16.2" thickBot="1" x14ac:dyDescent="0.35">
      <c r="A9" s="58" t="s">
        <v>78</v>
      </c>
      <c r="B9" s="91" t="s">
        <v>94</v>
      </c>
      <c r="C9" s="92">
        <v>1610705</v>
      </c>
      <c r="D9" s="91" t="s">
        <v>95</v>
      </c>
      <c r="E9" s="92">
        <v>1630697</v>
      </c>
      <c r="F9" s="91" t="s">
        <v>31</v>
      </c>
      <c r="G9" s="92">
        <v>33</v>
      </c>
      <c r="H9" s="92">
        <v>194</v>
      </c>
      <c r="I9" s="92">
        <v>55</v>
      </c>
      <c r="J9" s="92">
        <v>69.290000000000006</v>
      </c>
      <c r="K9" s="38"/>
    </row>
    <row r="10" spans="1:12" s="22" customFormat="1" ht="16.2" thickBot="1" x14ac:dyDescent="0.35">
      <c r="A10" s="58" t="s">
        <v>82</v>
      </c>
      <c r="B10" s="89" t="s">
        <v>107</v>
      </c>
      <c r="C10" s="90">
        <v>54020</v>
      </c>
      <c r="D10" s="89" t="s">
        <v>108</v>
      </c>
      <c r="E10" s="90">
        <v>1532246</v>
      </c>
      <c r="F10" s="89" t="s">
        <v>30</v>
      </c>
      <c r="G10" s="90">
        <v>34</v>
      </c>
      <c r="H10" s="90">
        <v>190</v>
      </c>
      <c r="I10" s="90">
        <v>54</v>
      </c>
      <c r="J10" s="90">
        <v>67.86</v>
      </c>
      <c r="K10" s="38"/>
    </row>
    <row r="11" spans="1:12" s="22" customFormat="1" ht="16.2" thickBot="1" x14ac:dyDescent="0.35">
      <c r="A11" s="58" t="s">
        <v>118</v>
      </c>
      <c r="B11" s="91" t="s">
        <v>96</v>
      </c>
      <c r="C11" s="92">
        <v>369748</v>
      </c>
      <c r="D11" s="91" t="s">
        <v>97</v>
      </c>
      <c r="E11" s="92">
        <v>58486</v>
      </c>
      <c r="F11" s="91" t="s">
        <v>30</v>
      </c>
      <c r="G11" s="92">
        <v>30</v>
      </c>
      <c r="H11" s="92">
        <v>188</v>
      </c>
      <c r="I11" s="92">
        <v>55</v>
      </c>
      <c r="J11" s="92">
        <v>67.14</v>
      </c>
      <c r="K11" s="38"/>
    </row>
    <row r="12" spans="1:12" s="22" customFormat="1" ht="16.2" thickBot="1" x14ac:dyDescent="0.35">
      <c r="A12" s="58"/>
      <c r="B12" s="89" t="s">
        <v>100</v>
      </c>
      <c r="C12" s="90">
        <v>337161</v>
      </c>
      <c r="D12" s="89" t="s">
        <v>101</v>
      </c>
      <c r="E12" s="90">
        <v>50210</v>
      </c>
      <c r="F12" s="89" t="s">
        <v>31</v>
      </c>
      <c r="G12" s="90">
        <v>32</v>
      </c>
      <c r="H12" s="90">
        <v>187</v>
      </c>
      <c r="I12" s="90">
        <v>54</v>
      </c>
      <c r="J12" s="90">
        <v>66.790000000000006</v>
      </c>
      <c r="K12" s="38"/>
    </row>
    <row r="13" spans="1:12" s="22" customFormat="1" ht="16.2" thickBot="1" x14ac:dyDescent="0.35">
      <c r="A13" s="58"/>
      <c r="B13" s="91" t="s">
        <v>98</v>
      </c>
      <c r="C13" s="92">
        <v>401437</v>
      </c>
      <c r="D13" s="91" t="s">
        <v>99</v>
      </c>
      <c r="E13" s="92">
        <v>55493</v>
      </c>
      <c r="F13" s="91" t="s">
        <v>30</v>
      </c>
      <c r="G13" s="92">
        <v>35</v>
      </c>
      <c r="H13" s="92">
        <v>186</v>
      </c>
      <c r="I13" s="92">
        <v>54</v>
      </c>
      <c r="J13" s="92">
        <v>66.430000000000007</v>
      </c>
      <c r="K13" s="38"/>
    </row>
    <row r="14" spans="1:12" s="22" customFormat="1" ht="16.2" thickBot="1" x14ac:dyDescent="0.35">
      <c r="A14" s="58"/>
      <c r="B14" s="89" t="s">
        <v>105</v>
      </c>
      <c r="C14" s="90">
        <v>40088</v>
      </c>
      <c r="D14" s="89" t="s">
        <v>106</v>
      </c>
      <c r="E14" s="90">
        <v>1632511</v>
      </c>
      <c r="F14" s="89" t="s">
        <v>30</v>
      </c>
      <c r="G14" s="90">
        <v>37</v>
      </c>
      <c r="H14" s="90">
        <v>184.5</v>
      </c>
      <c r="I14" s="90">
        <v>54</v>
      </c>
      <c r="J14" s="90">
        <v>65.89</v>
      </c>
      <c r="K14" s="38"/>
    </row>
    <row r="15" spans="1:12" s="22" customFormat="1" ht="16.2" thickBot="1" x14ac:dyDescent="0.35">
      <c r="A15" s="58"/>
      <c r="B15" s="91" t="s">
        <v>102</v>
      </c>
      <c r="C15" s="92">
        <v>357561</v>
      </c>
      <c r="D15" s="91" t="s">
        <v>103</v>
      </c>
      <c r="E15" s="91" t="s">
        <v>104</v>
      </c>
      <c r="F15" s="91" t="s">
        <v>30</v>
      </c>
      <c r="G15" s="92">
        <v>36</v>
      </c>
      <c r="H15" s="92">
        <v>182.5</v>
      </c>
      <c r="I15" s="92">
        <v>53</v>
      </c>
      <c r="J15" s="92">
        <v>65.180000000000007</v>
      </c>
      <c r="K15" s="38"/>
    </row>
    <row r="16" spans="1:12" s="22" customFormat="1" ht="16.2" thickBot="1" x14ac:dyDescent="0.35">
      <c r="A16" s="58"/>
      <c r="B16" s="89" t="s">
        <v>109</v>
      </c>
      <c r="C16" s="90">
        <v>1414624</v>
      </c>
      <c r="D16" s="89" t="s">
        <v>110</v>
      </c>
      <c r="E16" s="90">
        <v>1433252</v>
      </c>
      <c r="F16" s="89" t="s">
        <v>31</v>
      </c>
      <c r="G16" s="90">
        <v>31</v>
      </c>
      <c r="H16" s="90">
        <v>175.5</v>
      </c>
      <c r="I16" s="90">
        <v>50</v>
      </c>
      <c r="J16" s="90">
        <v>62.68</v>
      </c>
      <c r="K16" s="38"/>
    </row>
    <row r="17" spans="1:11" s="22" customFormat="1" x14ac:dyDescent="0.3">
      <c r="A17" s="20"/>
      <c r="B17" s="15"/>
      <c r="C17" s="16"/>
      <c r="D17" s="15"/>
      <c r="E17" s="16"/>
      <c r="F17" s="16"/>
      <c r="G17" s="17"/>
      <c r="H17" s="18"/>
      <c r="I17" s="19"/>
      <c r="J17" s="23"/>
      <c r="K17" s="10"/>
    </row>
    <row r="18" spans="1:11" x14ac:dyDescent="0.3">
      <c r="A18" s="64" t="s">
        <v>11</v>
      </c>
      <c r="B18" s="64"/>
      <c r="C18" s="64"/>
      <c r="D18" s="64"/>
      <c r="E18" s="64"/>
      <c r="F18" s="64"/>
      <c r="G18" s="64"/>
      <c r="H18" s="64"/>
      <c r="I18" s="64"/>
      <c r="J18" s="64"/>
      <c r="K18" s="1"/>
    </row>
    <row r="19" spans="1:11" x14ac:dyDescent="0.3">
      <c r="A19" s="64" t="s">
        <v>10</v>
      </c>
      <c r="B19" s="64"/>
      <c r="C19" s="64"/>
      <c r="D19" s="64"/>
      <c r="E19" s="64"/>
      <c r="F19" s="64"/>
      <c r="G19" s="64"/>
      <c r="H19" s="64"/>
      <c r="I19" s="64"/>
      <c r="J19" s="64"/>
      <c r="K19" s="1"/>
    </row>
    <row r="20" spans="1:11" x14ac:dyDescent="0.3">
      <c r="A20" s="4"/>
      <c r="B20" s="5"/>
      <c r="C20" s="6"/>
      <c r="D20" s="5"/>
      <c r="E20" s="6"/>
      <c r="F20" s="6"/>
      <c r="G20" s="7"/>
      <c r="H20" s="8"/>
      <c r="I20" s="9"/>
      <c r="J20" s="13"/>
      <c r="K20" s="1"/>
    </row>
    <row r="21" spans="1:11" x14ac:dyDescent="0.3">
      <c r="A21" s="4"/>
      <c r="B21" s="5"/>
      <c r="C21" s="6"/>
      <c r="D21" s="5"/>
      <c r="E21" s="6"/>
      <c r="F21" s="6"/>
      <c r="G21" s="7"/>
      <c r="H21" s="8"/>
      <c r="I21" s="9"/>
      <c r="J21" s="13"/>
      <c r="K21" s="1"/>
    </row>
    <row r="22" spans="1:11" x14ac:dyDescent="0.3">
      <c r="A22" s="4"/>
      <c r="B22" s="5"/>
      <c r="C22" s="6"/>
      <c r="D22" s="5"/>
      <c r="E22" s="6"/>
      <c r="F22" s="6"/>
      <c r="G22" s="7"/>
      <c r="H22" s="8"/>
      <c r="I22" s="9"/>
      <c r="J22" s="13"/>
      <c r="K22" s="1"/>
    </row>
    <row r="23" spans="1:11" x14ac:dyDescent="0.3">
      <c r="A23" s="4"/>
      <c r="B23" s="5"/>
      <c r="C23" s="6"/>
      <c r="D23" s="5"/>
      <c r="E23" s="6"/>
      <c r="F23" s="6"/>
      <c r="G23" s="7"/>
      <c r="H23" s="8"/>
      <c r="I23" s="9"/>
      <c r="J23" s="13"/>
      <c r="K23" s="1"/>
    </row>
    <row r="24" spans="1:11" x14ac:dyDescent="0.3">
      <c r="A24" s="4"/>
      <c r="B24" s="5"/>
      <c r="C24" s="6"/>
      <c r="D24" s="5"/>
      <c r="E24" s="6"/>
      <c r="F24" s="6"/>
      <c r="G24" s="7"/>
      <c r="H24" s="8"/>
      <c r="I24" s="9"/>
      <c r="J24" s="13"/>
      <c r="K24" s="1"/>
    </row>
    <row r="25" spans="1:11" x14ac:dyDescent="0.3">
      <c r="A25" s="4"/>
      <c r="B25" s="5"/>
      <c r="C25" s="6"/>
      <c r="D25" s="5"/>
      <c r="E25" s="6"/>
      <c r="F25" s="6"/>
      <c r="G25" s="7"/>
      <c r="H25" s="8"/>
      <c r="I25" s="9"/>
      <c r="J25" s="13"/>
      <c r="K25" s="1"/>
    </row>
    <row r="26" spans="1:11" x14ac:dyDescent="0.3">
      <c r="A26" s="4"/>
      <c r="B26" s="5"/>
      <c r="C26" s="6"/>
      <c r="D26" s="5"/>
      <c r="E26" s="6"/>
      <c r="F26" s="6"/>
      <c r="G26" s="7"/>
      <c r="H26" s="8"/>
      <c r="I26" s="9"/>
      <c r="J26" s="13"/>
      <c r="K26" s="1"/>
    </row>
    <row r="27" spans="1:11" x14ac:dyDescent="0.3">
      <c r="A27" s="4"/>
      <c r="B27" s="5"/>
      <c r="C27" s="6"/>
      <c r="D27" s="5"/>
      <c r="E27" s="6"/>
      <c r="F27" s="6"/>
      <c r="G27" s="7"/>
      <c r="H27" s="8"/>
      <c r="I27" s="9"/>
      <c r="J27" s="13"/>
      <c r="K27" s="1"/>
    </row>
    <row r="28" spans="1:11" x14ac:dyDescent="0.3">
      <c r="A28" s="4"/>
      <c r="B28" s="5"/>
      <c r="C28" s="6"/>
      <c r="D28" s="5"/>
      <c r="E28" s="6"/>
      <c r="F28" s="6"/>
      <c r="G28" s="7"/>
      <c r="H28" s="8"/>
      <c r="I28" s="9"/>
      <c r="J28" s="13"/>
      <c r="K28" s="1"/>
    </row>
    <row r="29" spans="1:11" x14ac:dyDescent="0.3">
      <c r="A29" s="4"/>
      <c r="B29" s="5"/>
      <c r="C29" s="6"/>
      <c r="D29" s="5"/>
      <c r="E29" s="6"/>
      <c r="F29" s="6"/>
      <c r="G29" s="7"/>
      <c r="H29" s="8"/>
      <c r="I29" s="9"/>
      <c r="J29" s="13"/>
      <c r="K29" s="1"/>
    </row>
    <row r="30" spans="1:11" x14ac:dyDescent="0.3">
      <c r="A30" s="4"/>
      <c r="B30" s="5"/>
      <c r="C30" s="6"/>
      <c r="D30" s="5"/>
      <c r="E30" s="6"/>
      <c r="F30" s="6"/>
      <c r="G30" s="7"/>
      <c r="H30" s="8"/>
      <c r="I30" s="9"/>
      <c r="J30" s="13"/>
      <c r="K30" s="1"/>
    </row>
    <row r="31" spans="1:11" x14ac:dyDescent="0.3">
      <c r="A31" s="4"/>
      <c r="B31" s="5"/>
      <c r="C31" s="6"/>
      <c r="D31" s="5"/>
      <c r="E31" s="6"/>
      <c r="F31" s="6"/>
      <c r="G31" s="7"/>
      <c r="H31" s="8"/>
      <c r="I31" s="9"/>
      <c r="J31" s="13"/>
      <c r="K31" s="1"/>
    </row>
    <row r="32" spans="1:11" x14ac:dyDescent="0.3">
      <c r="A32" s="4"/>
      <c r="B32" s="5"/>
      <c r="C32" s="6"/>
      <c r="D32" s="5"/>
      <c r="E32" s="6"/>
      <c r="F32" s="6"/>
      <c r="G32" s="7"/>
      <c r="H32" s="8"/>
      <c r="I32" s="9"/>
      <c r="J32" s="13"/>
      <c r="K32" s="1"/>
    </row>
    <row r="33" spans="1:11" x14ac:dyDescent="0.3">
      <c r="A33" s="4"/>
      <c r="B33" s="5"/>
      <c r="C33" s="6"/>
      <c r="D33" s="5"/>
      <c r="E33" s="6"/>
      <c r="F33" s="6"/>
      <c r="G33" s="7"/>
      <c r="H33" s="8"/>
      <c r="I33" s="9"/>
      <c r="J33" s="13"/>
      <c r="K33" s="1"/>
    </row>
    <row r="34" spans="1:11" x14ac:dyDescent="0.3">
      <c r="A34" s="4"/>
      <c r="B34" s="5"/>
      <c r="C34" s="6"/>
      <c r="D34" s="5"/>
      <c r="E34" s="6"/>
      <c r="F34" s="6"/>
      <c r="G34" s="7"/>
      <c r="H34" s="8"/>
      <c r="I34" s="9"/>
      <c r="J34" s="13"/>
      <c r="K34" s="1"/>
    </row>
    <row r="35" spans="1:11" x14ac:dyDescent="0.3">
      <c r="A35" s="4"/>
      <c r="B35" s="5"/>
      <c r="C35" s="6"/>
      <c r="D35" s="5"/>
      <c r="E35" s="6"/>
      <c r="F35" s="6"/>
      <c r="G35" s="7"/>
      <c r="H35" s="8"/>
      <c r="I35" s="9"/>
      <c r="J35" s="13"/>
      <c r="K35" s="1"/>
    </row>
    <row r="36" spans="1:11" x14ac:dyDescent="0.3">
      <c r="A36" s="4"/>
      <c r="B36" s="5"/>
      <c r="C36" s="6"/>
      <c r="D36" s="5"/>
      <c r="E36" s="6"/>
      <c r="F36" s="6"/>
      <c r="G36" s="7"/>
      <c r="H36" s="8"/>
      <c r="I36" s="9"/>
      <c r="J36" s="13"/>
      <c r="K36" s="1"/>
    </row>
    <row r="37" spans="1:11" x14ac:dyDescent="0.3">
      <c r="A37" s="4"/>
      <c r="B37" s="5"/>
      <c r="C37" s="6"/>
      <c r="D37" s="5"/>
      <c r="E37" s="6"/>
      <c r="F37" s="6"/>
      <c r="G37" s="7"/>
      <c r="H37" s="8"/>
      <c r="I37" s="9"/>
      <c r="J37" s="13"/>
      <c r="K37" s="1"/>
    </row>
  </sheetData>
  <autoFilter ref="A7:K7" xr:uid="{00000000-0009-0000-0000-000006000000}">
    <sortState xmlns:xlrd2="http://schemas.microsoft.com/office/spreadsheetml/2017/richdata2" ref="A8:K10">
      <sortCondition descending="1" ref="I7"/>
    </sortState>
  </autoFilter>
  <mergeCells count="8">
    <mergeCell ref="A18:J18"/>
    <mergeCell ref="A19:J19"/>
    <mergeCell ref="A2:C2"/>
    <mergeCell ref="E2:H2"/>
    <mergeCell ref="A3:C3"/>
    <mergeCell ref="E3:I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4"/>
  <sheetViews>
    <sheetView workbookViewId="0">
      <selection activeCell="B9" sqref="B9"/>
    </sheetView>
  </sheetViews>
  <sheetFormatPr defaultColWidth="9.109375" defaultRowHeight="15.6" x14ac:dyDescent="0.3"/>
  <cols>
    <col min="1" max="1" width="7.5546875" style="2" customWidth="1"/>
    <col min="2" max="2" width="23.33203125" style="2" customWidth="1"/>
    <col min="3" max="3" width="12.33203125" style="2" bestFit="1" customWidth="1"/>
    <col min="4" max="4" width="27.44140625" style="2" customWidth="1"/>
    <col min="5" max="5" width="12.33203125" style="2" bestFit="1" customWidth="1"/>
    <col min="6" max="6" width="8.33203125" style="2" customWidth="1"/>
    <col min="7" max="7" width="8.109375" style="2" customWidth="1"/>
    <col min="8" max="10" width="9.109375" style="12"/>
    <col min="11" max="11" width="11.88671875" style="2" customWidth="1"/>
    <col min="12" max="16384" width="9.109375" style="2"/>
  </cols>
  <sheetData>
    <row r="1" spans="1:12" customFormat="1" ht="18" x14ac:dyDescent="0.35">
      <c r="A1" s="27" t="s">
        <v>0</v>
      </c>
      <c r="B1" s="28"/>
      <c r="C1" s="29"/>
      <c r="D1" s="28"/>
      <c r="E1" s="30"/>
      <c r="F1" s="30"/>
      <c r="G1" s="28"/>
      <c r="H1" s="31"/>
      <c r="I1" s="32"/>
      <c r="J1" s="28"/>
      <c r="L1" s="61"/>
    </row>
    <row r="2" spans="1:12" customFormat="1" x14ac:dyDescent="0.3">
      <c r="A2" s="65" t="s">
        <v>17</v>
      </c>
      <c r="B2" s="65"/>
      <c r="C2" s="65"/>
      <c r="D2" s="33" t="s">
        <v>80</v>
      </c>
      <c r="E2" s="65" t="s">
        <v>114</v>
      </c>
      <c r="F2" s="65"/>
      <c r="G2" s="65"/>
      <c r="H2" s="65"/>
      <c r="I2" s="34"/>
      <c r="J2" s="35"/>
    </row>
    <row r="3" spans="1:12" customFormat="1" x14ac:dyDescent="0.3">
      <c r="A3" s="65" t="s">
        <v>25</v>
      </c>
      <c r="B3" s="65"/>
      <c r="C3" s="65"/>
      <c r="D3" s="36" t="s">
        <v>24</v>
      </c>
      <c r="E3" s="65" t="s">
        <v>12</v>
      </c>
      <c r="F3" s="65"/>
      <c r="G3" s="65"/>
      <c r="H3" s="65"/>
      <c r="I3" s="65"/>
      <c r="J3" s="36"/>
    </row>
    <row r="4" spans="1:12" customFormat="1" x14ac:dyDescent="0.3">
      <c r="A4" s="66" t="s">
        <v>13</v>
      </c>
      <c r="B4" s="65"/>
      <c r="C4" s="65"/>
      <c r="D4" s="65"/>
      <c r="E4" s="65"/>
      <c r="F4" s="65"/>
      <c r="G4" s="65"/>
      <c r="H4" s="65"/>
      <c r="I4" s="65"/>
      <c r="J4" s="65"/>
    </row>
    <row r="5" spans="1:12" customFormat="1" ht="14.4" x14ac:dyDescent="0.3">
      <c r="A5" s="67" t="s">
        <v>14</v>
      </c>
      <c r="B5" s="67"/>
      <c r="C5" s="67"/>
      <c r="D5" s="67"/>
      <c r="E5" s="67"/>
      <c r="F5" s="67"/>
      <c r="G5" s="67"/>
      <c r="H5" s="67"/>
      <c r="I5" s="67"/>
      <c r="J5" s="67"/>
    </row>
    <row r="6" spans="1:12" ht="16.2" thickBot="1" x14ac:dyDescent="0.35">
      <c r="A6" s="3"/>
      <c r="B6" s="3"/>
      <c r="C6" s="3"/>
      <c r="D6" s="3"/>
      <c r="E6" s="3"/>
      <c r="F6" s="3"/>
      <c r="G6" s="3"/>
      <c r="H6" s="24"/>
      <c r="I6" s="24"/>
      <c r="J6" s="24"/>
      <c r="K6" s="1"/>
    </row>
    <row r="7" spans="1:12" x14ac:dyDescent="0.3">
      <c r="A7" s="54" t="s">
        <v>1</v>
      </c>
      <c r="B7" s="48" t="s">
        <v>2</v>
      </c>
      <c r="C7" s="48" t="s">
        <v>3</v>
      </c>
      <c r="D7" s="48" t="s">
        <v>4</v>
      </c>
      <c r="E7" s="48" t="s">
        <v>5</v>
      </c>
      <c r="F7" s="48" t="s">
        <v>16</v>
      </c>
      <c r="G7" s="55" t="s">
        <v>16</v>
      </c>
      <c r="H7" s="55" t="s">
        <v>6</v>
      </c>
      <c r="I7" s="63" t="s">
        <v>7</v>
      </c>
      <c r="J7" s="56" t="s">
        <v>8</v>
      </c>
      <c r="K7" s="57" t="s">
        <v>15</v>
      </c>
    </row>
    <row r="8" spans="1:12" x14ac:dyDescent="0.3">
      <c r="A8" s="58"/>
      <c r="B8" s="62"/>
      <c r="C8" s="62"/>
      <c r="D8" s="62"/>
      <c r="E8" s="62"/>
      <c r="F8" s="62"/>
      <c r="G8" s="59"/>
      <c r="H8" s="59"/>
      <c r="I8" s="59"/>
      <c r="J8" s="60" t="e">
        <f t="shared" ref="J8:J22" si="0">SUM(H8/sheettotalclass7)*100</f>
        <v>#DIV/0!</v>
      </c>
      <c r="K8" s="38"/>
    </row>
    <row r="9" spans="1:12" x14ac:dyDescent="0.3">
      <c r="A9" s="58"/>
      <c r="B9" s="62" t="s">
        <v>119</v>
      </c>
      <c r="C9" s="62"/>
      <c r="D9" s="62"/>
      <c r="E9" s="62"/>
      <c r="F9" s="62"/>
      <c r="G9" s="59"/>
      <c r="H9" s="59"/>
      <c r="I9" s="59"/>
      <c r="J9" s="60" t="e">
        <f t="shared" si="0"/>
        <v>#DIV/0!</v>
      </c>
      <c r="K9" s="38"/>
    </row>
    <row r="10" spans="1:12" x14ac:dyDescent="0.3">
      <c r="A10" s="58"/>
      <c r="B10" s="62"/>
      <c r="C10" s="62"/>
      <c r="D10" s="62"/>
      <c r="E10" s="62"/>
      <c r="F10" s="62"/>
      <c r="G10" s="59"/>
      <c r="H10" s="59"/>
      <c r="I10" s="59"/>
      <c r="J10" s="60" t="e">
        <f t="shared" si="0"/>
        <v>#DIV/0!</v>
      </c>
      <c r="K10" s="38"/>
    </row>
    <row r="11" spans="1:12" x14ac:dyDescent="0.3">
      <c r="A11" s="58"/>
      <c r="B11" s="62"/>
      <c r="C11" s="62"/>
      <c r="D11" s="62"/>
      <c r="E11" s="62"/>
      <c r="F11" s="62"/>
      <c r="G11" s="59"/>
      <c r="H11" s="59"/>
      <c r="I11" s="59"/>
      <c r="J11" s="60" t="e">
        <f t="shared" si="0"/>
        <v>#DIV/0!</v>
      </c>
      <c r="K11" s="38"/>
    </row>
    <row r="12" spans="1:12" x14ac:dyDescent="0.3">
      <c r="A12" s="58"/>
      <c r="B12" s="62"/>
      <c r="C12" s="62"/>
      <c r="D12" s="62"/>
      <c r="E12" s="62"/>
      <c r="F12" s="62"/>
      <c r="G12" s="59"/>
      <c r="H12" s="59"/>
      <c r="I12" s="59"/>
      <c r="J12" s="60" t="e">
        <f t="shared" si="0"/>
        <v>#DIV/0!</v>
      </c>
      <c r="K12" s="38"/>
    </row>
    <row r="13" spans="1:12" x14ac:dyDescent="0.3">
      <c r="A13" s="58"/>
      <c r="B13" s="62"/>
      <c r="C13" s="62"/>
      <c r="D13" s="62"/>
      <c r="E13" s="62"/>
      <c r="F13" s="62"/>
      <c r="G13" s="59"/>
      <c r="H13" s="59"/>
      <c r="I13" s="59"/>
      <c r="J13" s="60" t="e">
        <f t="shared" si="0"/>
        <v>#DIV/0!</v>
      </c>
      <c r="K13" s="38"/>
    </row>
    <row r="14" spans="1:12" x14ac:dyDescent="0.3">
      <c r="A14" s="58"/>
      <c r="B14" s="62"/>
      <c r="C14" s="62"/>
      <c r="D14" s="62"/>
      <c r="E14" s="62"/>
      <c r="F14" s="62"/>
      <c r="G14" s="59"/>
      <c r="H14" s="59"/>
      <c r="I14" s="59"/>
      <c r="J14" s="60" t="e">
        <f t="shared" si="0"/>
        <v>#DIV/0!</v>
      </c>
      <c r="K14" s="38"/>
    </row>
    <row r="15" spans="1:12" x14ac:dyDescent="0.3">
      <c r="A15" s="58"/>
      <c r="B15" s="62"/>
      <c r="C15" s="62"/>
      <c r="D15" s="62"/>
      <c r="E15" s="62"/>
      <c r="F15" s="62"/>
      <c r="G15" s="59"/>
      <c r="H15" s="59"/>
      <c r="I15" s="59"/>
      <c r="J15" s="60" t="e">
        <f t="shared" si="0"/>
        <v>#DIV/0!</v>
      </c>
      <c r="K15" s="38"/>
    </row>
    <row r="16" spans="1:12" x14ac:dyDescent="0.3">
      <c r="A16" s="58"/>
      <c r="B16" s="62"/>
      <c r="C16" s="62"/>
      <c r="D16" s="62"/>
      <c r="E16" s="62"/>
      <c r="F16" s="62"/>
      <c r="G16" s="59"/>
      <c r="H16" s="59"/>
      <c r="I16" s="59"/>
      <c r="J16" s="60" t="e">
        <f t="shared" si="0"/>
        <v>#DIV/0!</v>
      </c>
      <c r="K16" s="38"/>
    </row>
    <row r="17" spans="1:11" x14ac:dyDescent="0.3">
      <c r="A17" s="58"/>
      <c r="B17" s="62"/>
      <c r="C17" s="62"/>
      <c r="D17" s="62"/>
      <c r="E17" s="62"/>
      <c r="F17" s="62"/>
      <c r="G17" s="59"/>
      <c r="H17" s="59"/>
      <c r="I17" s="59"/>
      <c r="J17" s="60" t="e">
        <f t="shared" si="0"/>
        <v>#DIV/0!</v>
      </c>
      <c r="K17" s="38"/>
    </row>
    <row r="18" spans="1:11" x14ac:dyDescent="0.3">
      <c r="A18" s="58"/>
      <c r="B18" s="62"/>
      <c r="C18" s="62"/>
      <c r="D18" s="62"/>
      <c r="E18" s="62"/>
      <c r="F18" s="62"/>
      <c r="G18" s="59"/>
      <c r="H18" s="59"/>
      <c r="I18" s="59"/>
      <c r="J18" s="60" t="e">
        <f t="shared" si="0"/>
        <v>#DIV/0!</v>
      </c>
      <c r="K18" s="38"/>
    </row>
    <row r="19" spans="1:11" x14ac:dyDescent="0.3">
      <c r="A19" s="58"/>
      <c r="B19" s="62"/>
      <c r="C19" s="62"/>
      <c r="D19" s="62"/>
      <c r="E19" s="62"/>
      <c r="F19" s="62"/>
      <c r="G19" s="59"/>
      <c r="H19" s="59"/>
      <c r="I19" s="59"/>
      <c r="J19" s="60" t="e">
        <f t="shared" si="0"/>
        <v>#DIV/0!</v>
      </c>
      <c r="K19" s="38"/>
    </row>
    <row r="20" spans="1:11" x14ac:dyDescent="0.3">
      <c r="A20" s="58"/>
      <c r="B20" s="62"/>
      <c r="C20" s="62"/>
      <c r="D20" s="62"/>
      <c r="E20" s="62"/>
      <c r="F20" s="62"/>
      <c r="G20" s="59"/>
      <c r="H20" s="59"/>
      <c r="I20" s="59"/>
      <c r="J20" s="60" t="e">
        <f t="shared" si="0"/>
        <v>#DIV/0!</v>
      </c>
      <c r="K20" s="38"/>
    </row>
    <row r="21" spans="1:11" x14ac:dyDescent="0.3">
      <c r="A21" s="58"/>
      <c r="B21" s="62"/>
      <c r="C21" s="62"/>
      <c r="D21" s="62"/>
      <c r="E21" s="62"/>
      <c r="F21" s="62"/>
      <c r="G21" s="59"/>
      <c r="H21" s="59"/>
      <c r="I21" s="59"/>
      <c r="J21" s="60" t="e">
        <f t="shared" si="0"/>
        <v>#DIV/0!</v>
      </c>
      <c r="K21" s="38"/>
    </row>
    <row r="22" spans="1:11" x14ac:dyDescent="0.3">
      <c r="A22" s="51"/>
      <c r="B22" s="39"/>
      <c r="C22" s="49"/>
      <c r="D22" s="39"/>
      <c r="E22" s="49"/>
      <c r="F22" s="39"/>
      <c r="G22" s="11"/>
      <c r="H22" s="25"/>
      <c r="I22" s="25"/>
      <c r="J22" s="60" t="e">
        <f t="shared" si="0"/>
        <v>#DIV/0!</v>
      </c>
      <c r="K22" s="38"/>
    </row>
    <row r="23" spans="1:11" x14ac:dyDescent="0.3">
      <c r="A23" s="51"/>
      <c r="B23" s="39"/>
      <c r="C23" s="49"/>
      <c r="D23" s="39"/>
      <c r="E23" s="49"/>
      <c r="F23" s="39"/>
      <c r="G23" s="11"/>
      <c r="H23" s="25"/>
      <c r="I23" s="25"/>
      <c r="J23" s="60" t="e">
        <f t="shared" ref="J23" si="1">SUM(H23/sheettotalclass7)*100</f>
        <v>#DIV/0!</v>
      </c>
      <c r="K23" s="38"/>
    </row>
    <row r="24" spans="1:11" s="22" customFormat="1" x14ac:dyDescent="0.3">
      <c r="A24" s="20"/>
      <c r="B24" s="15"/>
      <c r="C24" s="16"/>
      <c r="D24" s="15"/>
      <c r="E24" s="16"/>
      <c r="F24" s="16"/>
      <c r="G24" s="17"/>
      <c r="H24" s="18"/>
      <c r="I24" s="19"/>
      <c r="J24" s="23"/>
      <c r="K24" s="10"/>
    </row>
    <row r="25" spans="1:11" x14ac:dyDescent="0.3">
      <c r="A25" s="64" t="s">
        <v>11</v>
      </c>
      <c r="B25" s="64"/>
      <c r="C25" s="64"/>
      <c r="D25" s="64"/>
      <c r="E25" s="64"/>
      <c r="F25" s="64"/>
      <c r="G25" s="64"/>
      <c r="H25" s="64"/>
      <c r="I25" s="64"/>
      <c r="J25" s="64"/>
      <c r="K25" s="1"/>
    </row>
    <row r="26" spans="1:11" x14ac:dyDescent="0.3">
      <c r="A26" s="64" t="s">
        <v>10</v>
      </c>
      <c r="B26" s="64"/>
      <c r="C26" s="64"/>
      <c r="D26" s="64"/>
      <c r="E26" s="64"/>
      <c r="F26" s="64"/>
      <c r="G26" s="64"/>
      <c r="H26" s="64"/>
      <c r="I26" s="64"/>
      <c r="J26" s="64"/>
      <c r="K26" s="1"/>
    </row>
    <row r="27" spans="1:11" x14ac:dyDescent="0.3">
      <c r="A27" s="4"/>
      <c r="B27" s="5"/>
      <c r="C27" s="6"/>
      <c r="D27" s="5"/>
      <c r="E27" s="6"/>
      <c r="F27" s="6"/>
      <c r="G27" s="7"/>
      <c r="H27" s="8"/>
      <c r="I27" s="9"/>
      <c r="J27" s="13"/>
      <c r="K27" s="1"/>
    </row>
    <row r="28" spans="1:11" x14ac:dyDescent="0.3">
      <c r="A28" s="4"/>
      <c r="B28" s="5"/>
      <c r="C28" s="6"/>
      <c r="D28" s="5"/>
      <c r="E28" s="6"/>
      <c r="F28" s="6"/>
      <c r="G28" s="7"/>
      <c r="H28" s="8"/>
      <c r="I28" s="9"/>
      <c r="J28" s="13"/>
      <c r="K28" s="1"/>
    </row>
    <row r="29" spans="1:11" x14ac:dyDescent="0.3">
      <c r="A29" s="4"/>
      <c r="B29" s="5"/>
      <c r="C29" s="6"/>
      <c r="D29" s="5"/>
      <c r="E29" s="6"/>
      <c r="F29" s="6"/>
      <c r="G29" s="7"/>
      <c r="H29" s="8"/>
      <c r="I29" s="9"/>
      <c r="J29" s="13"/>
      <c r="K29" s="1"/>
    </row>
    <row r="30" spans="1:11" x14ac:dyDescent="0.3">
      <c r="A30" s="4"/>
      <c r="B30" s="5"/>
      <c r="C30" s="6"/>
      <c r="D30" s="5"/>
      <c r="E30" s="6"/>
      <c r="F30" s="6"/>
      <c r="G30" s="7"/>
      <c r="H30" s="8"/>
      <c r="I30" s="9"/>
      <c r="J30" s="13"/>
      <c r="K30" s="1"/>
    </row>
    <row r="31" spans="1:11" x14ac:dyDescent="0.3">
      <c r="A31" s="4"/>
      <c r="B31" s="5"/>
      <c r="C31" s="6"/>
      <c r="D31" s="5"/>
      <c r="E31" s="6"/>
      <c r="F31" s="6"/>
      <c r="G31" s="7"/>
      <c r="H31" s="8"/>
      <c r="I31" s="9"/>
      <c r="J31" s="13"/>
      <c r="K31" s="1"/>
    </row>
    <row r="32" spans="1:11" x14ac:dyDescent="0.3">
      <c r="A32" s="4"/>
      <c r="B32" s="5"/>
      <c r="C32" s="6"/>
      <c r="D32" s="5"/>
      <c r="E32" s="6"/>
      <c r="F32" s="6"/>
      <c r="G32" s="7"/>
      <c r="H32" s="8"/>
      <c r="I32" s="9"/>
      <c r="J32" s="13"/>
      <c r="K32" s="1"/>
    </row>
    <row r="33" spans="1:11" x14ac:dyDescent="0.3">
      <c r="A33" s="4"/>
      <c r="B33" s="5"/>
      <c r="C33" s="6"/>
      <c r="D33" s="5"/>
      <c r="E33" s="6"/>
      <c r="F33" s="6"/>
      <c r="G33" s="7"/>
      <c r="H33" s="8"/>
      <c r="I33" s="9"/>
      <c r="J33" s="13"/>
      <c r="K33" s="1"/>
    </row>
    <row r="34" spans="1:11" x14ac:dyDescent="0.3">
      <c r="A34" s="4"/>
      <c r="B34" s="5"/>
      <c r="C34" s="6"/>
      <c r="D34" s="5"/>
      <c r="E34" s="6"/>
      <c r="F34" s="6"/>
      <c r="G34" s="7"/>
      <c r="H34" s="8"/>
      <c r="I34" s="9"/>
      <c r="J34" s="13"/>
      <c r="K34" s="1"/>
    </row>
    <row r="35" spans="1:11" x14ac:dyDescent="0.3">
      <c r="A35" s="4"/>
      <c r="B35" s="5"/>
      <c r="C35" s="6"/>
      <c r="D35" s="5"/>
      <c r="E35" s="6"/>
      <c r="F35" s="6"/>
      <c r="G35" s="7"/>
      <c r="H35" s="8"/>
      <c r="I35" s="9"/>
      <c r="J35" s="13"/>
      <c r="K35" s="1"/>
    </row>
    <row r="36" spans="1:11" x14ac:dyDescent="0.3">
      <c r="A36" s="4"/>
      <c r="B36" s="5"/>
      <c r="C36" s="6"/>
      <c r="D36" s="5"/>
      <c r="E36" s="6"/>
      <c r="F36" s="6"/>
      <c r="G36" s="7"/>
      <c r="H36" s="8"/>
      <c r="I36" s="9"/>
      <c r="J36" s="13"/>
      <c r="K36" s="1"/>
    </row>
    <row r="37" spans="1:11" x14ac:dyDescent="0.3">
      <c r="A37" s="4"/>
      <c r="B37" s="5"/>
      <c r="C37" s="6"/>
      <c r="D37" s="5"/>
      <c r="E37" s="6"/>
      <c r="F37" s="6"/>
      <c r="G37" s="7"/>
      <c r="H37" s="8"/>
      <c r="I37" s="9"/>
      <c r="J37" s="13"/>
      <c r="K37" s="1"/>
    </row>
    <row r="38" spans="1:11" x14ac:dyDescent="0.3">
      <c r="A38" s="4"/>
      <c r="B38" s="5"/>
      <c r="C38" s="6"/>
      <c r="D38" s="5"/>
      <c r="E38" s="6"/>
      <c r="F38" s="6"/>
      <c r="G38" s="7"/>
      <c r="H38" s="8"/>
      <c r="I38" s="9"/>
      <c r="J38" s="13"/>
      <c r="K38" s="1"/>
    </row>
    <row r="39" spans="1:11" x14ac:dyDescent="0.3">
      <c r="A39" s="4"/>
      <c r="B39" s="5"/>
      <c r="C39" s="6"/>
      <c r="D39" s="5"/>
      <c r="E39" s="6"/>
      <c r="F39" s="6"/>
      <c r="G39" s="7"/>
      <c r="H39" s="8"/>
      <c r="I39" s="9"/>
      <c r="J39" s="13"/>
      <c r="K39" s="1"/>
    </row>
    <row r="40" spans="1:11" x14ac:dyDescent="0.3">
      <c r="A40" s="4"/>
      <c r="B40" s="5"/>
      <c r="C40" s="6"/>
      <c r="D40" s="5"/>
      <c r="E40" s="6"/>
      <c r="F40" s="6"/>
      <c r="G40" s="7"/>
      <c r="H40" s="8"/>
      <c r="I40" s="9"/>
      <c r="J40" s="13"/>
      <c r="K40" s="1"/>
    </row>
    <row r="41" spans="1:11" x14ac:dyDescent="0.3">
      <c r="A41" s="4"/>
      <c r="B41" s="5"/>
      <c r="C41" s="6"/>
      <c r="D41" s="5"/>
      <c r="E41" s="6"/>
      <c r="F41" s="6"/>
      <c r="G41" s="7"/>
      <c r="H41" s="8"/>
      <c r="I41" s="9"/>
      <c r="J41" s="13"/>
      <c r="K41" s="1"/>
    </row>
    <row r="42" spans="1:11" x14ac:dyDescent="0.3">
      <c r="A42" s="4"/>
      <c r="B42" s="5"/>
      <c r="C42" s="6"/>
      <c r="D42" s="5"/>
      <c r="E42" s="6"/>
      <c r="F42" s="6"/>
      <c r="G42" s="7"/>
      <c r="H42" s="8"/>
      <c r="I42" s="9"/>
      <c r="J42" s="13"/>
      <c r="K42" s="1"/>
    </row>
    <row r="43" spans="1:11" x14ac:dyDescent="0.3">
      <c r="A43" s="4"/>
      <c r="B43" s="5"/>
      <c r="C43" s="6"/>
      <c r="D43" s="5"/>
      <c r="E43" s="6"/>
      <c r="F43" s="6"/>
      <c r="G43" s="7"/>
      <c r="H43" s="8"/>
      <c r="I43" s="9"/>
      <c r="J43" s="13"/>
      <c r="K43" s="1"/>
    </row>
    <row r="44" spans="1:11" x14ac:dyDescent="0.3">
      <c r="A44" s="4"/>
      <c r="B44" s="5"/>
      <c r="C44" s="6"/>
      <c r="D44" s="5"/>
      <c r="E44" s="6"/>
      <c r="F44" s="6"/>
      <c r="G44" s="7"/>
      <c r="H44" s="8"/>
      <c r="I44" s="9"/>
      <c r="J44" s="13"/>
      <c r="K44" s="1"/>
    </row>
  </sheetData>
  <mergeCells count="8">
    <mergeCell ref="A25:J25"/>
    <mergeCell ref="A26:J26"/>
    <mergeCell ref="A2:C2"/>
    <mergeCell ref="E2:H2"/>
    <mergeCell ref="A3:C3"/>
    <mergeCell ref="E3:I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9"/>
  <sheetViews>
    <sheetView workbookViewId="0">
      <selection activeCell="A4" sqref="A4:J4"/>
    </sheetView>
  </sheetViews>
  <sheetFormatPr defaultColWidth="9.109375" defaultRowHeight="15.6" x14ac:dyDescent="0.3"/>
  <cols>
    <col min="1" max="1" width="7.5546875" style="2" customWidth="1"/>
    <col min="2" max="2" width="23.33203125" style="2" customWidth="1"/>
    <col min="3" max="3" width="12.33203125" style="2" bestFit="1" customWidth="1"/>
    <col min="4" max="4" width="27.44140625" style="2" customWidth="1"/>
    <col min="5" max="5" width="12.33203125" style="2" bestFit="1" customWidth="1"/>
    <col min="6" max="6" width="8.33203125" style="2" customWidth="1"/>
    <col min="7" max="7" width="8.109375" style="2" customWidth="1"/>
    <col min="8" max="10" width="9.109375" style="12"/>
    <col min="11" max="11" width="11.88671875" style="2" customWidth="1"/>
    <col min="12" max="16384" width="9.109375" style="2"/>
  </cols>
  <sheetData>
    <row r="1" spans="1:12" customFormat="1" ht="18" x14ac:dyDescent="0.35">
      <c r="A1" s="27" t="s">
        <v>0</v>
      </c>
      <c r="B1" s="28"/>
      <c r="C1" s="29"/>
      <c r="D1" s="28"/>
      <c r="E1" s="30"/>
      <c r="F1" s="30"/>
      <c r="G1" s="28"/>
      <c r="H1" s="31"/>
      <c r="I1" s="32"/>
      <c r="J1" s="28"/>
      <c r="L1" s="61"/>
    </row>
    <row r="2" spans="1:12" customFormat="1" x14ac:dyDescent="0.3">
      <c r="A2" s="65" t="s">
        <v>17</v>
      </c>
      <c r="B2" s="65"/>
      <c r="C2" s="65"/>
      <c r="D2" s="33" t="s">
        <v>80</v>
      </c>
      <c r="E2" s="65" t="s">
        <v>114</v>
      </c>
      <c r="F2" s="65"/>
      <c r="G2" s="65"/>
      <c r="H2" s="65"/>
      <c r="I2" s="34"/>
      <c r="J2" s="35"/>
    </row>
    <row r="3" spans="1:12" customFormat="1" x14ac:dyDescent="0.3">
      <c r="A3" s="65" t="s">
        <v>122</v>
      </c>
      <c r="B3" s="65"/>
      <c r="C3" s="65"/>
      <c r="D3" s="36" t="s">
        <v>26</v>
      </c>
      <c r="E3" s="65" t="s">
        <v>12</v>
      </c>
      <c r="F3" s="65"/>
      <c r="G3" s="65"/>
      <c r="H3" s="65"/>
      <c r="I3" s="65"/>
      <c r="J3" s="36"/>
    </row>
    <row r="4" spans="1:12" customFormat="1" x14ac:dyDescent="0.3">
      <c r="A4" s="66" t="s">
        <v>13</v>
      </c>
      <c r="B4" s="65"/>
      <c r="C4" s="65"/>
      <c r="D4" s="65"/>
      <c r="E4" s="65"/>
      <c r="F4" s="65"/>
      <c r="G4" s="65"/>
      <c r="H4" s="65"/>
      <c r="I4" s="65"/>
      <c r="J4" s="65"/>
    </row>
    <row r="5" spans="1:12" customFormat="1" ht="14.4" x14ac:dyDescent="0.3">
      <c r="A5" s="67" t="s">
        <v>14</v>
      </c>
      <c r="B5" s="67"/>
      <c r="C5" s="67"/>
      <c r="D5" s="67"/>
      <c r="E5" s="67"/>
      <c r="F5" s="67"/>
      <c r="G5" s="67"/>
      <c r="H5" s="67"/>
      <c r="I5" s="67"/>
      <c r="J5" s="67"/>
    </row>
    <row r="6" spans="1:12" ht="16.2" thickBot="1" x14ac:dyDescent="0.35">
      <c r="A6" s="3"/>
      <c r="B6" s="3"/>
      <c r="C6" s="3"/>
      <c r="D6" s="3"/>
      <c r="E6" s="3"/>
      <c r="F6" s="3"/>
      <c r="G6" s="3"/>
      <c r="H6" s="24"/>
      <c r="I6" s="24"/>
      <c r="J6" s="24"/>
      <c r="K6" s="1"/>
    </row>
    <row r="7" spans="1:12" ht="16.2" thickBot="1" x14ac:dyDescent="0.35">
      <c r="A7" s="54" t="s">
        <v>1</v>
      </c>
      <c r="B7" s="48" t="s">
        <v>2</v>
      </c>
      <c r="C7" s="48" t="s">
        <v>3</v>
      </c>
      <c r="D7" s="48" t="s">
        <v>4</v>
      </c>
      <c r="E7" s="48" t="s">
        <v>5</v>
      </c>
      <c r="F7" s="48" t="s">
        <v>16</v>
      </c>
      <c r="G7" s="55" t="s">
        <v>16</v>
      </c>
      <c r="H7" s="55" t="s">
        <v>6</v>
      </c>
      <c r="I7" s="63" t="s">
        <v>7</v>
      </c>
      <c r="J7" s="56" t="s">
        <v>8</v>
      </c>
      <c r="K7" s="57" t="s">
        <v>15</v>
      </c>
    </row>
    <row r="8" spans="1:12" ht="18" thickBot="1" x14ac:dyDescent="0.35">
      <c r="A8" s="58"/>
      <c r="B8" s="78" t="s">
        <v>120</v>
      </c>
      <c r="C8" s="79">
        <v>1711200</v>
      </c>
      <c r="D8" s="78" t="s">
        <v>121</v>
      </c>
      <c r="E8" s="79">
        <v>1731964</v>
      </c>
      <c r="F8" s="78" t="s">
        <v>30</v>
      </c>
      <c r="G8" s="79">
        <v>39</v>
      </c>
      <c r="H8" s="79">
        <v>196</v>
      </c>
      <c r="I8" s="79">
        <v>53</v>
      </c>
      <c r="J8" s="79">
        <v>63.23</v>
      </c>
      <c r="K8" s="38"/>
    </row>
    <row r="9" spans="1:12" s="22" customFormat="1" x14ac:dyDescent="0.3">
      <c r="A9" s="20"/>
      <c r="B9" s="15"/>
      <c r="C9" s="16"/>
      <c r="D9" s="15"/>
      <c r="E9" s="16"/>
      <c r="F9" s="16"/>
      <c r="G9" s="17"/>
      <c r="H9" s="18"/>
      <c r="I9" s="19"/>
      <c r="J9" s="23"/>
      <c r="K9" s="10"/>
    </row>
    <row r="10" spans="1:12" x14ac:dyDescent="0.3">
      <c r="A10" s="64" t="s">
        <v>11</v>
      </c>
      <c r="B10" s="64"/>
      <c r="C10" s="64"/>
      <c r="D10" s="64"/>
      <c r="E10" s="64"/>
      <c r="F10" s="64"/>
      <c r="G10" s="64"/>
      <c r="H10" s="64"/>
      <c r="I10" s="64"/>
      <c r="J10" s="64"/>
      <c r="K10" s="1"/>
    </row>
    <row r="11" spans="1:12" x14ac:dyDescent="0.3">
      <c r="A11" s="64" t="s">
        <v>10</v>
      </c>
      <c r="B11" s="64"/>
      <c r="C11" s="64"/>
      <c r="D11" s="64"/>
      <c r="E11" s="64"/>
      <c r="F11" s="64"/>
      <c r="G11" s="64"/>
      <c r="H11" s="64"/>
      <c r="I11" s="64"/>
      <c r="J11" s="64"/>
      <c r="K11" s="1"/>
    </row>
    <row r="12" spans="1:12" x14ac:dyDescent="0.3">
      <c r="A12" s="4"/>
      <c r="B12" s="5"/>
      <c r="C12" s="6"/>
      <c r="D12" s="5"/>
      <c r="E12" s="6"/>
      <c r="F12" s="6"/>
      <c r="G12" s="7"/>
      <c r="H12" s="8"/>
      <c r="I12" s="9"/>
      <c r="J12" s="13"/>
      <c r="K12" s="1"/>
    </row>
    <row r="13" spans="1:12" x14ac:dyDescent="0.3">
      <c r="A13" s="4"/>
      <c r="B13" s="5"/>
      <c r="C13" s="6"/>
      <c r="D13" s="5"/>
      <c r="E13" s="6"/>
      <c r="F13" s="6"/>
      <c r="G13" s="7"/>
      <c r="H13" s="8"/>
      <c r="I13" s="9"/>
      <c r="J13" s="13"/>
      <c r="K13" s="1"/>
    </row>
    <row r="14" spans="1:12" x14ac:dyDescent="0.3">
      <c r="A14" s="4"/>
      <c r="B14" s="5"/>
      <c r="C14" s="6"/>
      <c r="D14" s="5"/>
      <c r="E14" s="6"/>
      <c r="F14" s="6"/>
      <c r="G14" s="7"/>
      <c r="H14" s="8"/>
      <c r="I14" s="9"/>
      <c r="J14" s="13"/>
      <c r="K14" s="1"/>
    </row>
    <row r="15" spans="1:12" x14ac:dyDescent="0.3">
      <c r="A15" s="4"/>
      <c r="B15" s="5"/>
      <c r="C15" s="6"/>
      <c r="D15" s="5"/>
      <c r="E15" s="6"/>
      <c r="F15" s="6"/>
      <c r="G15" s="7"/>
      <c r="H15" s="8"/>
      <c r="I15" s="9"/>
      <c r="J15" s="13"/>
      <c r="K15" s="1"/>
    </row>
    <row r="16" spans="1:12" x14ac:dyDescent="0.3">
      <c r="A16" s="4"/>
      <c r="B16" s="5"/>
      <c r="C16" s="6"/>
      <c r="D16" s="5"/>
      <c r="E16" s="6"/>
      <c r="F16" s="6"/>
      <c r="G16" s="7"/>
      <c r="H16" s="8"/>
      <c r="I16" s="9"/>
      <c r="J16" s="13"/>
      <c r="K16" s="1"/>
    </row>
    <row r="17" spans="1:11" x14ac:dyDescent="0.3">
      <c r="A17" s="4"/>
      <c r="B17" s="5"/>
      <c r="C17" s="6"/>
      <c r="D17" s="5"/>
      <c r="E17" s="6"/>
      <c r="F17" s="6"/>
      <c r="G17" s="7"/>
      <c r="H17" s="8"/>
      <c r="I17" s="9"/>
      <c r="J17" s="13"/>
      <c r="K17" s="1"/>
    </row>
    <row r="18" spans="1:11" x14ac:dyDescent="0.3">
      <c r="A18" s="4"/>
      <c r="B18" s="5"/>
      <c r="C18" s="6"/>
      <c r="D18" s="5"/>
      <c r="E18" s="6"/>
      <c r="F18" s="6"/>
      <c r="G18" s="7"/>
      <c r="H18" s="8"/>
      <c r="I18" s="9"/>
      <c r="J18" s="13"/>
      <c r="K18" s="1"/>
    </row>
    <row r="19" spans="1:11" x14ac:dyDescent="0.3">
      <c r="A19" s="4"/>
      <c r="B19" s="5"/>
      <c r="C19" s="6"/>
      <c r="D19" s="5"/>
      <c r="E19" s="6"/>
      <c r="F19" s="6"/>
      <c r="G19" s="7"/>
      <c r="H19" s="8"/>
      <c r="I19" s="9"/>
      <c r="J19" s="13"/>
      <c r="K19" s="1"/>
    </row>
    <row r="20" spans="1:11" x14ac:dyDescent="0.3">
      <c r="A20" s="4"/>
      <c r="B20" s="5"/>
      <c r="C20" s="6"/>
      <c r="D20" s="5"/>
      <c r="E20" s="6"/>
      <c r="F20" s="6"/>
      <c r="G20" s="7"/>
      <c r="H20" s="8"/>
      <c r="I20" s="9"/>
      <c r="J20" s="13"/>
      <c r="K20" s="1"/>
    </row>
    <row r="21" spans="1:11" x14ac:dyDescent="0.3">
      <c r="A21" s="4"/>
      <c r="B21" s="5"/>
      <c r="C21" s="6"/>
      <c r="D21" s="5"/>
      <c r="E21" s="6"/>
      <c r="F21" s="6"/>
      <c r="G21" s="7"/>
      <c r="H21" s="8"/>
      <c r="I21" s="9"/>
      <c r="J21" s="13"/>
      <c r="K21" s="1"/>
    </row>
    <row r="22" spans="1:11" x14ac:dyDescent="0.3">
      <c r="A22" s="4"/>
      <c r="B22" s="5"/>
      <c r="C22" s="6"/>
      <c r="D22" s="5"/>
      <c r="E22" s="6"/>
      <c r="F22" s="6"/>
      <c r="G22" s="7"/>
      <c r="H22" s="8"/>
      <c r="I22" s="9"/>
      <c r="J22" s="13"/>
      <c r="K22" s="1"/>
    </row>
    <row r="23" spans="1:11" x14ac:dyDescent="0.3">
      <c r="A23" s="4"/>
      <c r="B23" s="5"/>
      <c r="C23" s="6"/>
      <c r="D23" s="5"/>
      <c r="E23" s="6"/>
      <c r="F23" s="6"/>
      <c r="G23" s="7"/>
      <c r="H23" s="8"/>
      <c r="I23" s="9"/>
      <c r="J23" s="13"/>
      <c r="K23" s="1"/>
    </row>
    <row r="24" spans="1:11" x14ac:dyDescent="0.3">
      <c r="A24" s="4"/>
      <c r="B24" s="5"/>
      <c r="C24" s="6"/>
      <c r="D24" s="5"/>
      <c r="E24" s="6"/>
      <c r="F24" s="6"/>
      <c r="G24" s="7"/>
      <c r="H24" s="8"/>
      <c r="I24" s="9"/>
      <c r="J24" s="13"/>
      <c r="K24" s="1"/>
    </row>
    <row r="25" spans="1:11" x14ac:dyDescent="0.3">
      <c r="A25" s="4"/>
      <c r="B25" s="5"/>
      <c r="C25" s="6"/>
      <c r="D25" s="5"/>
      <c r="E25" s="6"/>
      <c r="F25" s="6"/>
      <c r="G25" s="7"/>
      <c r="H25" s="8"/>
      <c r="I25" s="9"/>
      <c r="J25" s="13"/>
      <c r="K25" s="1"/>
    </row>
    <row r="26" spans="1:11" x14ac:dyDescent="0.3">
      <c r="A26" s="4"/>
      <c r="B26" s="5"/>
      <c r="C26" s="6"/>
      <c r="D26" s="5"/>
      <c r="E26" s="6"/>
      <c r="F26" s="6"/>
      <c r="G26" s="7"/>
      <c r="H26" s="8"/>
      <c r="I26" s="9"/>
      <c r="J26" s="13"/>
      <c r="K26" s="1"/>
    </row>
    <row r="27" spans="1:11" x14ac:dyDescent="0.3">
      <c r="A27" s="4"/>
      <c r="B27" s="5"/>
      <c r="C27" s="6"/>
      <c r="D27" s="5"/>
      <c r="E27" s="6"/>
      <c r="F27" s="6"/>
      <c r="G27" s="7"/>
      <c r="H27" s="8"/>
      <c r="I27" s="9"/>
      <c r="J27" s="13"/>
      <c r="K27" s="1"/>
    </row>
    <row r="28" spans="1:11" x14ac:dyDescent="0.3">
      <c r="A28" s="4"/>
      <c r="B28" s="5"/>
      <c r="C28" s="6"/>
      <c r="D28" s="5"/>
      <c r="E28" s="6"/>
      <c r="F28" s="6"/>
      <c r="G28" s="7"/>
      <c r="H28" s="8"/>
      <c r="I28" s="9"/>
      <c r="J28" s="13"/>
      <c r="K28" s="1"/>
    </row>
    <row r="29" spans="1:11" x14ac:dyDescent="0.3">
      <c r="A29" s="4"/>
      <c r="B29" s="5"/>
      <c r="C29" s="6"/>
      <c r="D29" s="5"/>
      <c r="E29" s="6"/>
      <c r="F29" s="6"/>
      <c r="G29" s="7"/>
      <c r="H29" s="8"/>
      <c r="I29" s="9"/>
      <c r="J29" s="13"/>
      <c r="K29" s="1"/>
    </row>
  </sheetData>
  <mergeCells count="8">
    <mergeCell ref="A10:J10"/>
    <mergeCell ref="A11:J11"/>
    <mergeCell ref="A2:C2"/>
    <mergeCell ref="E2:H2"/>
    <mergeCell ref="A3:C3"/>
    <mergeCell ref="E3:I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P</vt:lpstr>
      <vt:lpstr>PQ</vt:lpstr>
      <vt:lpstr>N</vt:lpstr>
      <vt:lpstr>NQ</vt:lpstr>
      <vt:lpstr>E</vt:lpstr>
      <vt:lpstr>EQ</vt:lpstr>
      <vt:lpstr>M</vt:lpstr>
      <vt:lpstr>MQ</vt:lpstr>
      <vt:lpstr>E!Print_Area</vt:lpstr>
      <vt:lpstr>EQ!Print_Area</vt:lpstr>
      <vt:lpstr>N!Print_Area</vt:lpstr>
      <vt:lpstr>P!Print_Area</vt:lpstr>
      <vt:lpstr>PQ!Print_Area</vt:lpstr>
      <vt:lpstr>PQ!Sheet_total</vt:lpstr>
      <vt:lpstr>Sheet_total</vt:lpstr>
      <vt:lpstr>sheettotalclass3</vt:lpstr>
      <vt:lpstr>sheettotalclass4</vt:lpstr>
      <vt:lpstr>sheettotalclass5</vt:lpstr>
      <vt:lpstr>sheettotalclass6</vt:lpstr>
      <vt:lpstr>MQ!sheettotalclass7</vt:lpstr>
      <vt:lpstr>sheettotalclass7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Tina</cp:lastModifiedBy>
  <cp:lastPrinted>2018-12-09T14:58:11Z</cp:lastPrinted>
  <dcterms:created xsi:type="dcterms:W3CDTF">2010-10-06T09:17:24Z</dcterms:created>
  <dcterms:modified xsi:type="dcterms:W3CDTF">2018-12-09T15:11:35Z</dcterms:modified>
</cp:coreProperties>
</file>